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ОДС\Барбуля (по связям с общ.)\2023\"/>
    </mc:Choice>
  </mc:AlternateContent>
  <bookViews>
    <workbookView xWindow="0" yWindow="0" windowWidth="28800" windowHeight="11700"/>
  </bookViews>
  <sheets>
    <sheet name="Все откл. с переводом и без пер" sheetId="2" r:id="rId1"/>
    <sheet name="С частичным или полным отключен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1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" i="3"/>
  <c r="F84" i="2"/>
  <c r="F449" i="2"/>
  <c r="F420" i="2"/>
  <c r="F419" i="2"/>
  <c r="F394" i="2"/>
  <c r="F385" i="2"/>
  <c r="F304" i="2"/>
  <c r="F271" i="2"/>
  <c r="F147" i="2"/>
  <c r="F146" i="2"/>
  <c r="F14" i="2"/>
  <c r="F8" i="2"/>
  <c r="F5" i="2" l="1"/>
  <c r="F6" i="2"/>
  <c r="F7" i="2"/>
  <c r="F9" i="2"/>
  <c r="F10" i="2"/>
  <c r="F11" i="2"/>
  <c r="F12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6" i="2"/>
  <c r="F387" i="2"/>
  <c r="F388" i="2"/>
  <c r="F389" i="2"/>
  <c r="F390" i="2"/>
  <c r="F391" i="2"/>
  <c r="F392" i="2"/>
  <c r="F393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4" i="2"/>
  <c r="E511" i="2" l="1"/>
  <c r="F511" i="2" s="1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F306" i="2" s="1"/>
  <c r="E305" i="2"/>
  <c r="F305" i="2" s="1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<sst xmlns="http://schemas.openxmlformats.org/spreadsheetml/2006/main" count="3669" uniqueCount="1389">
  <si>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</si>
  <si>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</si>
  <si>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</si>
  <si>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</si>
  <si>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</si>
  <si>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Рубцовские МЭС/ Рубцовский РЭС</t>
  </si>
  <si>
    <t>филиал Алейские МЭС/ Романовский участок</t>
  </si>
  <si>
    <t>филиал Алейские МЭС/ Топчихинский участок</t>
  </si>
  <si>
    <t>ВЛ-10 кВ, Л-81-18 от ПС-81 "Топчихинская" яч.21</t>
  </si>
  <si>
    <t>филиал Белокурихинские МЭС/ Алтайский участок</t>
  </si>
  <si>
    <t>ВЛ-10 кВ, Л-34-7 от ПС-34 "Предгорная" яч.19 (ПАО "Россети Сибирь"-"Алтайэнерго")</t>
  </si>
  <si>
    <t>филиал Белокурихинские МЭС/ Белокурихинский участок</t>
  </si>
  <si>
    <t>ВЛ-10 кВ, Л-37-22-16 от ТП-37-6/20-22 яч.16</t>
  </si>
  <si>
    <t>филиал Белокурихинские МЭС/ Смоленский участок</t>
  </si>
  <si>
    <t>ВЛ-10 кВ, Л-33-15 от ПС-33 "Смоленская" яч.15</t>
  </si>
  <si>
    <t>филиал Белокурихинские МЭС/ Советский участок</t>
  </si>
  <si>
    <t>филиал Бийские МЭС/ РЭС-1</t>
  </si>
  <si>
    <t>КЛ-6 кВ, РП-1 яч.37</t>
  </si>
  <si>
    <t>ТП-260</t>
  </si>
  <si>
    <t>филиал Бийские МЭС/ РЭС-2</t>
  </si>
  <si>
    <t>филиал Змеиногорские МЭС/ Горняцкий участок</t>
  </si>
  <si>
    <t>филиал Змеиногорские МЭС/ Змеиногорский участок</t>
  </si>
  <si>
    <t>филиал Змеиногорские МЭС/ Краснощековский участок</t>
  </si>
  <si>
    <t>филиал Змеиногорские МЭС/ Староалейский участок</t>
  </si>
  <si>
    <t>филиал Каменские МЭС/ Баевский участок</t>
  </si>
  <si>
    <t>филиал Каменские МЭС/ Каменский РЭС</t>
  </si>
  <si>
    <t>ВЛ-10 кВ, Л-10-33 от ПС-10 "Каменская" яч.33</t>
  </si>
  <si>
    <t>филиал Каменские МЭС/ Тюменцевский участок</t>
  </si>
  <si>
    <t>филиал Каменские МЭС/ Шелаболихинский участок</t>
  </si>
  <si>
    <t>филиал Кулундинские МЭС/ Кулундинский участок</t>
  </si>
  <si>
    <t>ВЛ-10 кВ, Л-1-16 от ПС-1 "Кулундинская" яч.16</t>
  </si>
  <si>
    <t>ВЛ-10 кВ, Л-1-7 от ПС-1 "Кулундинская" яч.7</t>
  </si>
  <si>
    <t>филиал Кулундинские МЭС/ Михайловский участок</t>
  </si>
  <si>
    <t>филиал Новоалтайские МЭС/ Новоалтайский РЭС</t>
  </si>
  <si>
    <t>филиал Новоалтайские МЭС/ Троицкий РЭС</t>
  </si>
  <si>
    <t>филиал Рубцовские МЭС/ Волчихинский участок</t>
  </si>
  <si>
    <t>филиал Рубцовские МЭС/ Новоегорьевский участок</t>
  </si>
  <si>
    <t>КЛ-6 кВ, Л-4-34 от ПС-4 "Набережная" яч.34</t>
  </si>
  <si>
    <t>филиал Рубцовские МЭС/ Шипуновский участок</t>
  </si>
  <si>
    <t>КТП-24-4-3</t>
  </si>
  <si>
    <t>филиал Славгородские МЭС/ Бурлинский участок</t>
  </si>
  <si>
    <t>филиал Славгородские МЭС/ Верх-Суетский участок</t>
  </si>
  <si>
    <t xml:space="preserve">ПС-10 "Верх-Суетская" </t>
  </si>
  <si>
    <t>филиал Славгородские МЭС/ Славгородский участок</t>
  </si>
  <si>
    <t>ЗТП-10</t>
  </si>
  <si>
    <t>ГКТП-92</t>
  </si>
  <si>
    <t>филиал Алейские МЭС/ Алейский РЭС</t>
  </si>
  <si>
    <t>филиал Алейские МЭС/ Мамонтовский участок</t>
  </si>
  <si>
    <t>ГКТП-3-4-35</t>
  </si>
  <si>
    <t>филиал Алейские МЭС/ Ребрихинский участок</t>
  </si>
  <si>
    <t>ВЛ-10 кВ, Л-34-5 от ПС-34 "Предгорная" яч.16</t>
  </si>
  <si>
    <t>ВЛ-10 кВ, Л-34-4 от ПС-34 "Предгорная" яч.17</t>
  </si>
  <si>
    <t>ТП-37-7/19-10</t>
  </si>
  <si>
    <t>филиал Белокурихинские МЭС/ Петропавловский участок</t>
  </si>
  <si>
    <t>ВЛ-10 кВ, Л-42-17 от ПС-42 "Петропавловская" яч.17</t>
  </si>
  <si>
    <t>ВЛ-10 кВ, Л-42-13 от ПС-42 "Петропавловская" яч.14</t>
  </si>
  <si>
    <t>ВЛ-10 кВ, Л-33-8 от ПС-33 "Смоленская" яч.8</t>
  </si>
  <si>
    <t>филиал Бийские МЭС/ Ельцовский участок</t>
  </si>
  <si>
    <t>ГКТП-57-2-4</t>
  </si>
  <si>
    <t>КТП-57-2-9</t>
  </si>
  <si>
    <t>филиал Бийские МЭС/ Красногорский участок</t>
  </si>
  <si>
    <t>КТП-4-8</t>
  </si>
  <si>
    <t>КЛ-6 кВ, Л-5-31 от ПС-5 "Новая" яч.31</t>
  </si>
  <si>
    <t>ВЛ-35 кВ ЗМ-336 от ПС-7 "Заречная"</t>
  </si>
  <si>
    <t>ВЛ-10 кВ Л-7-5 от ПС-7 "Заречная" яч.5</t>
  </si>
  <si>
    <t xml:space="preserve">КЛ-10 кВ, Л-4-28 от ПС-4 "Северо-Западная" яч.28 </t>
  </si>
  <si>
    <t>РП-4</t>
  </si>
  <si>
    <t>ТП-99</t>
  </si>
  <si>
    <t>ТП-21</t>
  </si>
  <si>
    <t>филиал Бийские МЭС/ Целинный участок</t>
  </si>
  <si>
    <t>ВЛ-10 кВ, Л-50-6 от ПС-50 "Целинная" яч.9.</t>
  </si>
  <si>
    <t>ВЛ-10 кВ, Л-2-9 от РП-2 яч.9</t>
  </si>
  <si>
    <t>ВЛ-10 кВ, Л-31-1 от ПС-31 "Каменская-2" яч.1</t>
  </si>
  <si>
    <t>ТП-10-5-19</t>
  </si>
  <si>
    <t xml:space="preserve">ВЛ-10 кВ, Л-31-13 от ПС-31 "Каменская-2" яч.13 </t>
  </si>
  <si>
    <t>ВЛ-10 кВ, Л-10-24 от ПС-10 "Каменская" яч.24</t>
  </si>
  <si>
    <t>ВЛ-10 кВ, Л-10-26 от ПС-10 "Каменская" яч.26</t>
  </si>
  <si>
    <t>ВЛ-10 кВ, Л-10-9 от ПС-10 "Каменская" яч.9</t>
  </si>
  <si>
    <t>ВЛ-10 кВ, Л-10-7 от ПС-10 "Каменская" яч.7</t>
  </si>
  <si>
    <t>ВЛ-10 кВ, Л-10-5 от ПС-10 "Каменская" яч.5</t>
  </si>
  <si>
    <t>ВЛ-10 кВ, Л-6-6 от ПС-6 "Тюменцевская" яч.6</t>
  </si>
  <si>
    <t>КТП-54-7-4</t>
  </si>
  <si>
    <t>филиал Кулундинские МЭС/ Завьяловский участок</t>
  </si>
  <si>
    <t>ВЛ-10 кВ, Л-9-2 от ПС-9 "Завьяловская" яч.2</t>
  </si>
  <si>
    <t>филиал Кулундинские МЭС/ Ключевской участок</t>
  </si>
  <si>
    <t>ВЛ-10 кВ, Л-5-17 от ПС-5 "Ключевская" яч.17</t>
  </si>
  <si>
    <t>ГКТП-26-5-19</t>
  </si>
  <si>
    <t>ГКТП-26-5-27</t>
  </si>
  <si>
    <t>филиал Кулундинские МЭС/ Родинский участок</t>
  </si>
  <si>
    <t xml:space="preserve">ПС-11 "Родинская" </t>
  </si>
  <si>
    <t>ВЛ-10 кВ, Л-11-5 от ПС-11 "Родинская" яч.5</t>
  </si>
  <si>
    <t>филиал Кулундинские МЭС/ Табунский участок</t>
  </si>
  <si>
    <t>ЗТП-4-5-8</t>
  </si>
  <si>
    <t>филиал Новоалтайские МЭС/ Косихинский РЭС</t>
  </si>
  <si>
    <t>КЛ-10 кВ, Л-29-51 от ПС-29 "Новоалтайская" яч.51</t>
  </si>
  <si>
    <t>ГКТП-137</t>
  </si>
  <si>
    <t>РУ-10 кВ, Л-10 от ЦРП "ЭЧС" яч.8 (ОАО "РЖД")</t>
  </si>
  <si>
    <t>филиал Новоалтайские МЭС/ Тальменский участок</t>
  </si>
  <si>
    <t>ВЛ-10 кВ, Л-11-10 от ПС-11 "Усть-Пристань" яч.10 (ПАО "Россети Сибирь"-"Алтайэнерго")</t>
  </si>
  <si>
    <t>ВЛ-10 кВ, Л-84-16 от ПС-84 "Петровская" яч.16 (ПАО "Россети Сибирь"-"Алтайэнерго")</t>
  </si>
  <si>
    <t>ВЛ-10 кВ, Л-25-7 от ПС-25 "Волчихинская" яч.2</t>
  </si>
  <si>
    <t>ВЛ-10 кВ, Л-32-9 от ПС-32 "Новоегорьевская" яч.17</t>
  </si>
  <si>
    <t>филиал Рубцовские МЭС/ Поспелихинский участок</t>
  </si>
  <si>
    <t>ТП-174</t>
  </si>
  <si>
    <t>ГКТП-105</t>
  </si>
  <si>
    <t>филиал Рубцовские МЭС/ Угловский участок</t>
  </si>
  <si>
    <t>филиал Славгородские МЭС/ Хабарский участок</t>
  </si>
  <si>
    <t>КТП-18-19-26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</si>
  <si>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февраля 2023 г. по 24 марта 2023 г.</t>
  </si>
  <si>
    <t>КТП-37-8-8-35</t>
  </si>
  <si>
    <t>25.02.2023 01:26:00</t>
  </si>
  <si>
    <t>25.02.2023 02:16:00</t>
  </si>
  <si>
    <t>ГКТП-37-8-8-31</t>
  </si>
  <si>
    <t>25.02.2023 13:56:00</t>
  </si>
  <si>
    <t>25.02.2023 15:01:00</t>
  </si>
  <si>
    <t>ГКТП-37-8-8-36</t>
  </si>
  <si>
    <t>26.02.2023 01:18:00</t>
  </si>
  <si>
    <t>26.02.2023 02:05:00</t>
  </si>
  <si>
    <t>ГКТП-37-7/19-4</t>
  </si>
  <si>
    <t>26.02.2023 14:10:00</t>
  </si>
  <si>
    <t>26.02.2023 15:55:00</t>
  </si>
  <si>
    <t>КЛ-6 кВ, РП-9 яч.10</t>
  </si>
  <si>
    <t>26.02.2023 20:53:00</t>
  </si>
  <si>
    <t>27.02.2023 21:56:00</t>
  </si>
  <si>
    <t>26.02.2023 21:16:00</t>
  </si>
  <si>
    <t>27.02.2023 15:35:00</t>
  </si>
  <si>
    <t>КЛ-10 кВ, РП-9 яч.7</t>
  </si>
  <si>
    <t>27.02.2023 09:00:00</t>
  </si>
  <si>
    <t>27.02.2023 11:10:00</t>
  </si>
  <si>
    <t xml:space="preserve">ТП-14 </t>
  </si>
  <si>
    <t>27.02.2023 09:05:00</t>
  </si>
  <si>
    <t>27.02.2023 10:45:00</t>
  </si>
  <si>
    <t>ГКТП-400</t>
  </si>
  <si>
    <t>27.02.2023 09:58:00</t>
  </si>
  <si>
    <t>27.02.2023 12:00:00</t>
  </si>
  <si>
    <t>ТП-10-9-10</t>
  </si>
  <si>
    <t>27.02.2023 10:32:00</t>
  </si>
  <si>
    <t>27.02.2023 11:57:00</t>
  </si>
  <si>
    <t>27.02.2023 10:35:00</t>
  </si>
  <si>
    <t>03.03.2023 15:50:00</t>
  </si>
  <si>
    <t>27.02.2023 11:02:00</t>
  </si>
  <si>
    <t>27.02.2023 15:22:00</t>
  </si>
  <si>
    <t>ГКТП-32-3-6</t>
  </si>
  <si>
    <t>27.02.2023 12:16:00</t>
  </si>
  <si>
    <t>27.02.2023 15:56:00</t>
  </si>
  <si>
    <t>ТП-86</t>
  </si>
  <si>
    <t>27.02.2023 13:10:00</t>
  </si>
  <si>
    <t>27.02.2023 16:02:00</t>
  </si>
  <si>
    <t>ЗТП-41</t>
  </si>
  <si>
    <t>27.02.2023 13:15:00</t>
  </si>
  <si>
    <t>27.02.2023 14:40:00</t>
  </si>
  <si>
    <t>28.02.2023 08:46:00</t>
  </si>
  <si>
    <t>28.02.2023 11:19:00</t>
  </si>
  <si>
    <t>28.02.2023 10:01:00</t>
  </si>
  <si>
    <t>28.02.2023 18:12:00</t>
  </si>
  <si>
    <t>ГКТП-37-22-6-20</t>
  </si>
  <si>
    <t>28.02.2023 10:03:00</t>
  </si>
  <si>
    <t>28.02.2023 11:35:00</t>
  </si>
  <si>
    <t>КТП-4-5-6</t>
  </si>
  <si>
    <t>28.02.2023 10:06:00</t>
  </si>
  <si>
    <t>28.02.2023 11:10:00</t>
  </si>
  <si>
    <t>28.02.2023 10:21:00</t>
  </si>
  <si>
    <t>28.02.2023 13:25:00</t>
  </si>
  <si>
    <t>28.02.2023 10:26:00</t>
  </si>
  <si>
    <t>28.02.2023 12:10:00</t>
  </si>
  <si>
    <t>ГКТП-54-1-2</t>
  </si>
  <si>
    <t>28.02.2023 11:08:00</t>
  </si>
  <si>
    <t>28.02.2023 12:15:00</t>
  </si>
  <si>
    <t>28.02.2023 11:49:00</t>
  </si>
  <si>
    <t>28.02.2023 14:08:00</t>
  </si>
  <si>
    <t>28.02.2023 11:58:00</t>
  </si>
  <si>
    <t>28.02.2023 17:53:00</t>
  </si>
  <si>
    <t>ГКТП-50-6-6</t>
  </si>
  <si>
    <t>28.02.2023 13:20:00</t>
  </si>
  <si>
    <t>28.02.2023 17:59:00</t>
  </si>
  <si>
    <t>ГКТП-4-5-1</t>
  </si>
  <si>
    <t>28.02.2023 13:24:00</t>
  </si>
  <si>
    <t>28.02.2023 18:27:00</t>
  </si>
  <si>
    <t>КТП-24-3-14</t>
  </si>
  <si>
    <t>28.02.2023 13:28:00</t>
  </si>
  <si>
    <t>28.02.2023 14:34:00</t>
  </si>
  <si>
    <t>28.02.2023 13:30:00</t>
  </si>
  <si>
    <t>28.02.2023 13:37:00</t>
  </si>
  <si>
    <t>ГКТП-54-1-3</t>
  </si>
  <si>
    <t>28.02.2023 13:33:00</t>
  </si>
  <si>
    <t>28.02.2023 15:04:00</t>
  </si>
  <si>
    <t>28.02.2023 16:01:00</t>
  </si>
  <si>
    <t>ВЛ-10 кВ, Л-1-22 от ПС 220 кВ Светлая яч.22</t>
  </si>
  <si>
    <t>28.02.2023 15:50:00</t>
  </si>
  <si>
    <t>28.02.2023 17:38:00</t>
  </si>
  <si>
    <t>28.02.2023 16:06:00</t>
  </si>
  <si>
    <t>ВЛ-10 кВ, Л-4-5 от ПС-4 "Табунская" яч.5</t>
  </si>
  <si>
    <t>28.02.2023 16:24:00</t>
  </si>
  <si>
    <t>28.02.2023 17:17:00</t>
  </si>
  <si>
    <t>ЗТП-5-16-22</t>
  </si>
  <si>
    <t>28.02.2023 16:37:00</t>
  </si>
  <si>
    <t>28.02.2023 17:54:00</t>
  </si>
  <si>
    <t>КЛ-6 кВ, Л-103-43 от ПС-103 "Алтайвагон" яч.43</t>
  </si>
  <si>
    <t>28.02.2023 23:52:00</t>
  </si>
  <si>
    <t>01.03.2023 23:35:00</t>
  </si>
  <si>
    <t>01.03.2023 09:14:00</t>
  </si>
  <si>
    <t>01.03.2023 10:52:00</t>
  </si>
  <si>
    <t>ТП-74</t>
  </si>
  <si>
    <t>01.03.2023 09:16:00</t>
  </si>
  <si>
    <t>01.03.2023 10:35:00</t>
  </si>
  <si>
    <t>01.03.2023 09:36:00</t>
  </si>
  <si>
    <t>01.03.2023 17:00:00</t>
  </si>
  <si>
    <t>ГКТП-37-23-3</t>
  </si>
  <si>
    <t>01.03.2023 10:34:00</t>
  </si>
  <si>
    <t>01.03.2023 14:00:00</t>
  </si>
  <si>
    <t>ТП-6</t>
  </si>
  <si>
    <t>01.03.2023 10:45:00</t>
  </si>
  <si>
    <t>01.03.2023 12:51:00</t>
  </si>
  <si>
    <t>ВЛ-10 кВ, Л-2-19 от ПС-2 "Славгородская" яч.19</t>
  </si>
  <si>
    <t>01.03.2023 15:58:00</t>
  </si>
  <si>
    <t>01.03.2023 11:16:00</t>
  </si>
  <si>
    <t>01.03.2023 12:27:00</t>
  </si>
  <si>
    <t>филиал Белокурихинские МЭС/ Солонешенский участок</t>
  </si>
  <si>
    <t>КТП-45-9-11</t>
  </si>
  <si>
    <t>01.03.2023 11:37:00</t>
  </si>
  <si>
    <t>01.03.2023 12:05:00</t>
  </si>
  <si>
    <t>ТП-33-15-14</t>
  </si>
  <si>
    <t>01.03.2023 13:16:00</t>
  </si>
  <si>
    <t>01.03.2023 15:38:00</t>
  </si>
  <si>
    <t>КТП-45-9-26</t>
  </si>
  <si>
    <t>01.03.2023 13:24:00</t>
  </si>
  <si>
    <t>01.03.2023 14:37:00</t>
  </si>
  <si>
    <t>ТП-118</t>
  </si>
  <si>
    <t>01.03.2023 13:27:00</t>
  </si>
  <si>
    <t>01.03.2023 16:03:00</t>
  </si>
  <si>
    <t>КТП-57-2-14</t>
  </si>
  <si>
    <t>01.03.2023 14:03:00</t>
  </si>
  <si>
    <t>01.03.2023 16:19:00</t>
  </si>
  <si>
    <t>КТП-6-3</t>
  </si>
  <si>
    <t>01.03.2023 14:14:00</t>
  </si>
  <si>
    <t>01.03.2023 16:07:00</t>
  </si>
  <si>
    <t>КЛ-6 кВ, РП-1 яч.5</t>
  </si>
  <si>
    <t>01.03.2023 23:22:00</t>
  </si>
  <si>
    <t>02.03.2023 23:56:00</t>
  </si>
  <si>
    <t>КЛ-6 кВ, Л-103-7 от ПС-103 "Алтайвагон" яч.7</t>
  </si>
  <si>
    <t>01.03.2023 23:40:00</t>
  </si>
  <si>
    <t>02.03.2023 23:04:00</t>
  </si>
  <si>
    <t>02.03.2023 09:00:00</t>
  </si>
  <si>
    <t>02.03.2023 10:05:00</t>
  </si>
  <si>
    <t>ГКТП-1-22-171</t>
  </si>
  <si>
    <t>02.03.2023 15:55:00</t>
  </si>
  <si>
    <t>ГКТП-1-22-170</t>
  </si>
  <si>
    <t>ГКТП-4-5-20</t>
  </si>
  <si>
    <t>02.03.2023 09:17:00</t>
  </si>
  <si>
    <t>02.03.2023 10:14:00</t>
  </si>
  <si>
    <t>ЗТП-7</t>
  </si>
  <si>
    <t>02.03.2023 09:18:00</t>
  </si>
  <si>
    <t>02.03.2023 15:50:00</t>
  </si>
  <si>
    <t>ТП-72</t>
  </si>
  <si>
    <t>02.03.2023 09:24:00</t>
  </si>
  <si>
    <t>02.03.2023 10:53:00</t>
  </si>
  <si>
    <t>02.03.2023 09:26:00</t>
  </si>
  <si>
    <t>02.03.2023 14:57:00</t>
  </si>
  <si>
    <t>02.03.2023 09:29:00</t>
  </si>
  <si>
    <t>02.03.2023 16:23:00</t>
  </si>
  <si>
    <t>КТП-57-2-2</t>
  </si>
  <si>
    <t>02.03.2023 09:30:00</t>
  </si>
  <si>
    <t>02.03.2023 11:05:00</t>
  </si>
  <si>
    <t>02.03.2023 09:32:00</t>
  </si>
  <si>
    <t>02.03.2023 12:10:00</t>
  </si>
  <si>
    <t>ГКТП-9-5-11</t>
  </si>
  <si>
    <t>02.03.2023 10:00:00</t>
  </si>
  <si>
    <t>02.03.2023 10:55:00</t>
  </si>
  <si>
    <t>КТП-45-9-2</t>
  </si>
  <si>
    <t>02.03.2023 10:06:00</t>
  </si>
  <si>
    <t>02.03.2023 11:22:00</t>
  </si>
  <si>
    <t>ГКТП-33-15-18</t>
  </si>
  <si>
    <t>02.03.2023 10:12:00</t>
  </si>
  <si>
    <t>02.03.2023 12:27:00</t>
  </si>
  <si>
    <t>02.03.2023 10:25:00</t>
  </si>
  <si>
    <t>02.03.2023 13:16:00</t>
  </si>
  <si>
    <t>ГКТП-23-38-56</t>
  </si>
  <si>
    <t>02.03.2023 10:48:00</t>
  </si>
  <si>
    <t>02.03.2023 11:37:00</t>
  </si>
  <si>
    <t>КТП-42-13-19</t>
  </si>
  <si>
    <t>02.03.2023 11:00:00</t>
  </si>
  <si>
    <t>02.03.2023 12:30:00</t>
  </si>
  <si>
    <t>ЗТП-1-1-55</t>
  </si>
  <si>
    <t>02.03.2023 11:44:00</t>
  </si>
  <si>
    <t>02.03.2023 12:20:00</t>
  </si>
  <si>
    <t>ГКТП-4-5-3</t>
  </si>
  <si>
    <t>02.03.2023 13:23:00</t>
  </si>
  <si>
    <t>02.03.2023 14:31:00</t>
  </si>
  <si>
    <t>ТП-19</t>
  </si>
  <si>
    <t>02.03.2023 13:30:00</t>
  </si>
  <si>
    <t>02.03.2023 14:50:00</t>
  </si>
  <si>
    <t>ВЛ-10 кВ, Л-5-16 от ПС-5 "Ключевская" яч.16</t>
  </si>
  <si>
    <t>02.03.2023 13:31:00</t>
  </si>
  <si>
    <t>02.03.2023 15:05:00</t>
  </si>
  <si>
    <t>ГКТП-23-6-57</t>
  </si>
  <si>
    <t>02.03.2023 13:33:00</t>
  </si>
  <si>
    <t>02.03.2023 14:33:00</t>
  </si>
  <si>
    <t>ВЛ-10 кВ, Л-5-20 от ПС-5 "Ключевская" яч.20</t>
  </si>
  <si>
    <t>02.03.2023 13:35:00</t>
  </si>
  <si>
    <t>02.03.2023 15:01:00</t>
  </si>
  <si>
    <t>РУ-10 кВ, ЦРП-402 яч.16</t>
  </si>
  <si>
    <t>02.03.2023 13:37:00</t>
  </si>
  <si>
    <t>02.03.2023 16:40:00</t>
  </si>
  <si>
    <t>ВЛ-10 кВ, Л-11-9 от ПС-11 "Баевская" яч.9</t>
  </si>
  <si>
    <t>02.03.2023 13:42:00</t>
  </si>
  <si>
    <t>02.03.2023 16:02:00</t>
  </si>
  <si>
    <t>ТП-204</t>
  </si>
  <si>
    <t>02.03.2023 13:46:00</t>
  </si>
  <si>
    <t>ГКТП-42-17-9</t>
  </si>
  <si>
    <t>02.03.2023 13:50:00</t>
  </si>
  <si>
    <t>02.03.2023 15:26:00</t>
  </si>
  <si>
    <t>КТП-45-9-16</t>
  </si>
  <si>
    <t>02.03.2023 13:53:00</t>
  </si>
  <si>
    <t>02.03.2023 15:09:00</t>
  </si>
  <si>
    <t>02.03.2023 14:00:00</t>
  </si>
  <si>
    <t>02.03.2023 16:45:00</t>
  </si>
  <si>
    <t>ГКТП-23-7-60</t>
  </si>
  <si>
    <t>02.03.2023 15:06:00</t>
  </si>
  <si>
    <t>02.03.2023 16:36:00</t>
  </si>
  <si>
    <t>ЗТП-4-5-7</t>
  </si>
  <si>
    <t>02.03.2023 15:19:00</t>
  </si>
  <si>
    <t>02.03.2023 16:15:00</t>
  </si>
  <si>
    <t>КЛ-6 кВ, Л-5-20 от ПС-5 "Алей" яч.20</t>
  </si>
  <si>
    <t>02.03.2023 22:52:00</t>
  </si>
  <si>
    <t>04.03.2023 23:50:00</t>
  </si>
  <si>
    <t>КТП-2-10-31</t>
  </si>
  <si>
    <t>02.03.2023 23:49:00</t>
  </si>
  <si>
    <t>03.03.2023 03:03:00</t>
  </si>
  <si>
    <t>ПС-50 "Староалейская"</t>
  </si>
  <si>
    <t>03.03.2023 08:19:00</t>
  </si>
  <si>
    <t>03.03.2023 08:36:00</t>
  </si>
  <si>
    <t>ВЛ-10 кВ, Л-46-5 от ПС-46 "Пригородная" яч.5</t>
  </si>
  <si>
    <t>03.03.2023 09:06:00</t>
  </si>
  <si>
    <t>03.03.2023 10:36:00</t>
  </si>
  <si>
    <t>ГКТП-31-1-188</t>
  </si>
  <si>
    <t>03.03.2023 09:10:00</t>
  </si>
  <si>
    <t>03.03.2023 10:45:00</t>
  </si>
  <si>
    <t>03.03.2023 09:12:00</t>
  </si>
  <si>
    <t>03.03.2023 09:28:00</t>
  </si>
  <si>
    <t>ГКТП-62</t>
  </si>
  <si>
    <t>03.03.2023 09:17:00</t>
  </si>
  <si>
    <t>03.03.2023 14:20:00</t>
  </si>
  <si>
    <t>03.03.2023 12:37:00</t>
  </si>
  <si>
    <t>03.03.2023 09:29:00</t>
  </si>
  <si>
    <t>03.03.2023 11:00:00</t>
  </si>
  <si>
    <t>КТП-57-3-2</t>
  </si>
  <si>
    <t>03.03.2023 09:33:00</t>
  </si>
  <si>
    <t>03.03.2023 12:02:00</t>
  </si>
  <si>
    <t>ТП-10-24-14</t>
  </si>
  <si>
    <t>03.03.2023 09:45:00</t>
  </si>
  <si>
    <t>03.03.2023 11:06:00</t>
  </si>
  <si>
    <t>КТП-23-7-68</t>
  </si>
  <si>
    <t>03.03.2023 10:17:00</t>
  </si>
  <si>
    <t>03.03.2023 11:33:00</t>
  </si>
  <si>
    <t>КТП-32-2-4</t>
  </si>
  <si>
    <t>03.03.2023 10:19:00</t>
  </si>
  <si>
    <t>03.03.2023 13:47:00</t>
  </si>
  <si>
    <t>КЛ-6 кВ, Л-5-1 от ПС-5 "Новая" яч.1</t>
  </si>
  <si>
    <t>03.03.2023 10:20:00</t>
  </si>
  <si>
    <t>03.03.2023 15:47:00</t>
  </si>
  <si>
    <t>КТП-4-5-4</t>
  </si>
  <si>
    <t>03.03.2023 10:26:00</t>
  </si>
  <si>
    <t>КТП-42-13-3</t>
  </si>
  <si>
    <t>03.03.2023 11:35:00</t>
  </si>
  <si>
    <t>ГКТП-45-9-20</t>
  </si>
  <si>
    <t>03.03.2023 11:10:00</t>
  </si>
  <si>
    <t>03.03.2023 12:04:00</t>
  </si>
  <si>
    <t>03.03.2023 11:11:00</t>
  </si>
  <si>
    <t>03.03.2023 12:51:00</t>
  </si>
  <si>
    <t>ГКТП-23-6-42</t>
  </si>
  <si>
    <t>03.03.2023 13:15:00</t>
  </si>
  <si>
    <t>03.03.2023 14:27:00</t>
  </si>
  <si>
    <t>ГКТП-45-9-21</t>
  </si>
  <si>
    <t>03.03.2023 13:33:00</t>
  </si>
  <si>
    <t>03.03.2023 15:21:00</t>
  </si>
  <si>
    <t>ЗТП-4-5-9</t>
  </si>
  <si>
    <t>03.03.2023 13:38:00</t>
  </si>
  <si>
    <t>03.03.2023 14:33:00</t>
  </si>
  <si>
    <t>ГКТП-42-13-8</t>
  </si>
  <si>
    <t>03.03.2023 13:41:00</t>
  </si>
  <si>
    <t>03.03.2023 14:57:00</t>
  </si>
  <si>
    <t>ГКТП-10-9-184</t>
  </si>
  <si>
    <t>03.03.2023 14:08:00</t>
  </si>
  <si>
    <t>03.03.2023 14:49:00</t>
  </si>
  <si>
    <t>ГКТП-90-42-7</t>
  </si>
  <si>
    <t>03.03.2023 14:48:00</t>
  </si>
  <si>
    <t>03.03.2023 15:35:00</t>
  </si>
  <si>
    <t>ТП-37-7/19-26</t>
  </si>
  <si>
    <t>03.03.2023 15:12:00</t>
  </si>
  <si>
    <t>03.03.2023 16:15:00</t>
  </si>
  <si>
    <t>ГКТП-153</t>
  </si>
  <si>
    <t>04.03.2023 00:30:00</t>
  </si>
  <si>
    <t>04.03.2023 01:48:00</t>
  </si>
  <si>
    <t>ГКТП-2-1-2</t>
  </si>
  <si>
    <t>04.03.2023 00:48:00</t>
  </si>
  <si>
    <t>04.03.2023 07:07:00</t>
  </si>
  <si>
    <t>КТП-28-18-5</t>
  </si>
  <si>
    <t>04.03.2023 01:13:00</t>
  </si>
  <si>
    <t>04.03.2023 02:35:00</t>
  </si>
  <si>
    <t>КТП-37-8-8-32</t>
  </si>
  <si>
    <t>05.03.2023 01:21:00</t>
  </si>
  <si>
    <t>05.03.2023 02:00:00</t>
  </si>
  <si>
    <t>05.03.2023 09:11:00</t>
  </si>
  <si>
    <t>05.03.2023 09:33:00</t>
  </si>
  <si>
    <t>КТП-37-8-8-40</t>
  </si>
  <si>
    <t>05.03.2023 14:11:00</t>
  </si>
  <si>
    <t>05.03.2023 15:36:00</t>
  </si>
  <si>
    <t>05.03.2023 16:10:00</t>
  </si>
  <si>
    <t>05.03.2023 16:30:00</t>
  </si>
  <si>
    <t>КЛ-6 кВ, РП-1 яч.8</t>
  </si>
  <si>
    <t>05.03.2023 23:00:00</t>
  </si>
  <si>
    <t>06.03.2023 22:05:00</t>
  </si>
  <si>
    <t>ТП-37-7/19-24</t>
  </si>
  <si>
    <t>06.03.2023 01:40:00</t>
  </si>
  <si>
    <t>06.03.2023 02:31:00</t>
  </si>
  <si>
    <t>ЗТП-1</t>
  </si>
  <si>
    <t>06.03.2023 09:00:00</t>
  </si>
  <si>
    <t>06.03.2023 10:56:00</t>
  </si>
  <si>
    <t>КЛ-10 кВ, РП-9 яч.13</t>
  </si>
  <si>
    <t>06.03.2023 09:01:00</t>
  </si>
  <si>
    <t>06.03.2023 16:56:00</t>
  </si>
  <si>
    <t>КЛ-6 кВ, Л-5-40 от ПС-5 "Новая" яч.40</t>
  </si>
  <si>
    <t>06.03.2023 09:09:00</t>
  </si>
  <si>
    <t>06.03.2023 12:00:00</t>
  </si>
  <si>
    <t>06.03.2023 09:25:00</t>
  </si>
  <si>
    <t>06.03.2023 14:20:00</t>
  </si>
  <si>
    <t>КТП-27-3-20</t>
  </si>
  <si>
    <t>06.03.2023 09:39:00</t>
  </si>
  <si>
    <t>06.03.2023 11:38:00</t>
  </si>
  <si>
    <t>06.03.2023 09:45:00</t>
  </si>
  <si>
    <t>06.03.2023 14:48:00</t>
  </si>
  <si>
    <t>КЛ-6 кВ, Л-4-2 от ПС-4 "Набережная" яч.2</t>
  </si>
  <si>
    <t>06.03.2023 09:51:00</t>
  </si>
  <si>
    <t>06.03.2023 11:36:00</t>
  </si>
  <si>
    <t>КТП-7-1-30</t>
  </si>
  <si>
    <t>06.03.2023 09:55:00</t>
  </si>
  <si>
    <t>06.03.2023 13:22:00</t>
  </si>
  <si>
    <t>ГКТП-4-6</t>
  </si>
  <si>
    <t>06.03.2023 10:02:00</t>
  </si>
  <si>
    <t>06.03.2023 11:39:00</t>
  </si>
  <si>
    <t>филиал Бийские МЭС/ Зональный участок</t>
  </si>
  <si>
    <t>ВЛ-10 кВ, Л-64-9 от ПС-64 "Зональная" яч.15</t>
  </si>
  <si>
    <t>06.03.2023 10:03:00</t>
  </si>
  <si>
    <t>06.03.2023 13:32:00</t>
  </si>
  <si>
    <t>ВЛ-10 кВ, Л-46-8 от ПС-46 "Краснощековская" яч.8</t>
  </si>
  <si>
    <t>06.03.2023 10:15:00</t>
  </si>
  <si>
    <t>06.03.2023 16:25:00</t>
  </si>
  <si>
    <t>06.03.2023 10:36:00</t>
  </si>
  <si>
    <t>07.03.2023 08:32:00</t>
  </si>
  <si>
    <t>ВЛ-10 кВ, Л-7-1 от ПС-7 "Романовская" яч.1</t>
  </si>
  <si>
    <t>06.03.2023 10:40:00</t>
  </si>
  <si>
    <t>06.03.2023 12:58:00</t>
  </si>
  <si>
    <t>ГКТП-90-42-32</t>
  </si>
  <si>
    <t>06.03.2023 10:50:00</t>
  </si>
  <si>
    <t>06.03.2023 11:42:00</t>
  </si>
  <si>
    <t>ВЛ-10 кВ, Л-39-7 от ПС-39 "Овчинниковская" яч.7 (ПАО "Россети Сибирь"-"Алтайэнерго")</t>
  </si>
  <si>
    <t>06.03.2023 11:00:00</t>
  </si>
  <si>
    <t>06.03.2023 13:48:00</t>
  </si>
  <si>
    <t>КТП-46-8-1</t>
  </si>
  <si>
    <t>06.03.2023 11:12:00</t>
  </si>
  <si>
    <t>ВЛ-10 кВ, Л-6-4 от ПС-6 "Тюменцевская" яч.4</t>
  </si>
  <si>
    <t>06.03.2023 13:17:00</t>
  </si>
  <si>
    <t>06.03.2023 16:55:00</t>
  </si>
  <si>
    <t>ЗТП-5-20-28</t>
  </si>
  <si>
    <t>06.03.2023 16:20:00</t>
  </si>
  <si>
    <t>КТП-9-5-24</t>
  </si>
  <si>
    <t>06.03.2023 13:20:00</t>
  </si>
  <si>
    <t>06.03.2023 15:10:00</t>
  </si>
  <si>
    <t>06.03.2023 13:34:00</t>
  </si>
  <si>
    <t>ТП-45-9-6</t>
  </si>
  <si>
    <t>06.03.2023 13:37:00</t>
  </si>
  <si>
    <t>06.03.2023 15:00:00</t>
  </si>
  <si>
    <t>КТП-46-8-26</t>
  </si>
  <si>
    <t>06.03.2023 15:06:00</t>
  </si>
  <si>
    <t>06.03.2023 13:50:00</t>
  </si>
  <si>
    <t>06.03.2023 17:10:00</t>
  </si>
  <si>
    <t>ВЛ-10 кВ, Л-90-38-4 от РП-2 яч.12</t>
  </si>
  <si>
    <t>06.03.2023 14:07:00</t>
  </si>
  <si>
    <t>06.03.2023 16:48:00</t>
  </si>
  <si>
    <t>ВЛ-10 кВ, Л-36-5 от ПС-36 "Второкаменская" яч.5 (ПАО "Россети Сибирь"-"Алтайэнерго")</t>
  </si>
  <si>
    <t>06.03.2023 14:16:00</t>
  </si>
  <si>
    <t>06.03.2023 16:36:00</t>
  </si>
  <si>
    <t>ВЛ-10 кВ, Л-36-4 от ПС-36 "Второкаменская" яч.4 (ПАО "Россети Сибирь"-"Алтайэнерго")</t>
  </si>
  <si>
    <t>КТП-46-8-27</t>
  </si>
  <si>
    <t>06.03.2023 15:28:00</t>
  </si>
  <si>
    <t>06.03.2023 16:46:00</t>
  </si>
  <si>
    <t>РП-5</t>
  </si>
  <si>
    <t>06.03.2023 21:07:00</t>
  </si>
  <si>
    <t>09.03.2023 10:40:00</t>
  </si>
  <si>
    <t>07.03.2023 00:27:00</t>
  </si>
  <si>
    <t>09.03.2023 23:05:00</t>
  </si>
  <si>
    <t>КЛ-6 кВ, РП-10 яч.4</t>
  </si>
  <si>
    <t>07.03.2023 00:44:00</t>
  </si>
  <si>
    <t>08.03.2023 00:22:00</t>
  </si>
  <si>
    <t>ГКТП-219</t>
  </si>
  <si>
    <t>07.03.2023 03:31:00</t>
  </si>
  <si>
    <t>07.03.2023 05:30:00</t>
  </si>
  <si>
    <t>07.03.2023 08:52:00</t>
  </si>
  <si>
    <t>07.03.2023 11:37:00</t>
  </si>
  <si>
    <t>ТП-10-24-76</t>
  </si>
  <si>
    <t>07.03.2023 09:02:00</t>
  </si>
  <si>
    <t>07.03.2023 10:29:00</t>
  </si>
  <si>
    <t>ГКТП-9-5-14</t>
  </si>
  <si>
    <t>07.03.2023 09:04:00</t>
  </si>
  <si>
    <t>07.03.2023 11:21:00</t>
  </si>
  <si>
    <t>КЛ-6 кВ, Л-5-8 от ПС-5 "Новая" яч.8</t>
  </si>
  <si>
    <t>07.03.2023 09:07:00</t>
  </si>
  <si>
    <t>07.03.2023 11:55:00</t>
  </si>
  <si>
    <t>ЗТП-61</t>
  </si>
  <si>
    <t>07.03.2023 09:11:00</t>
  </si>
  <si>
    <t>07.03.2023 13:46:00</t>
  </si>
  <si>
    <t>07.03.2023 09:20:00</t>
  </si>
  <si>
    <t>07.03.2023 10:40:00</t>
  </si>
  <si>
    <t>ГКТП-8</t>
  </si>
  <si>
    <t>07.03.2023 09:21:00</t>
  </si>
  <si>
    <t>07.03.2023 14:29:00</t>
  </si>
  <si>
    <t>КЛ-6 кВ, РП-2 яч.12</t>
  </si>
  <si>
    <t>07.03.2023 09:55:00</t>
  </si>
  <si>
    <t>07.03.2023 12:15:00</t>
  </si>
  <si>
    <t>КТП-27-3-21</t>
  </si>
  <si>
    <t>07.03.2023 10:34:00</t>
  </si>
  <si>
    <t>07.03.2023 14:12:00</t>
  </si>
  <si>
    <t>КЛ-10 кВ, РП-9 яч.15</t>
  </si>
  <si>
    <t>07.03.2023 10:35:00</t>
  </si>
  <si>
    <t>07.03.2023 15:18:00</t>
  </si>
  <si>
    <t>ГКТП-32-2-9</t>
  </si>
  <si>
    <t>07.03.2023 10:57:00</t>
  </si>
  <si>
    <t>07.03.2023 13:15:00</t>
  </si>
  <si>
    <t>ГКТП-45-9-5</t>
  </si>
  <si>
    <t>07.03.2023 11:10:00</t>
  </si>
  <si>
    <t>07.03.2023 12:05:00</t>
  </si>
  <si>
    <t>ВЛ-10 кВ, Л-89-10 от ПС-89 "Советская" яч.10 (ПАО "Россети Сибирь"-"Алтайэнерго")</t>
  </si>
  <si>
    <t>07.03.2023 11:49:00</t>
  </si>
  <si>
    <t>07.03.2023 15:03:00</t>
  </si>
  <si>
    <t>КТП-9-5-15</t>
  </si>
  <si>
    <t>КТП-45-9-8</t>
  </si>
  <si>
    <t>07.03.2023 13:16:00</t>
  </si>
  <si>
    <t>07.03.2023 14:44:00</t>
  </si>
  <si>
    <t>ГКТП-5-20-6</t>
  </si>
  <si>
    <t>07.03.2023 13:24:00</t>
  </si>
  <si>
    <t>07.03.2023 14:30:00</t>
  </si>
  <si>
    <t xml:space="preserve">КЛ-6 кВ, РП-5 яч.3 </t>
  </si>
  <si>
    <t>07.03.2023 14:08:00</t>
  </si>
  <si>
    <t>07.03.2023 15:24:00</t>
  </si>
  <si>
    <t>РУ-6 кВ, РТП "Сиблюкс" яч.6</t>
  </si>
  <si>
    <t>07.03.2023 14:59:00</t>
  </si>
  <si>
    <t>07.03.2023 15:09:00</t>
  </si>
  <si>
    <t>08.03.2023 08:37:00</t>
  </si>
  <si>
    <t>08.03.2023 09:37:00</t>
  </si>
  <si>
    <t>ВЛ-10 кВ Л-7-15 от ПС-7 "Романовская" яч.15</t>
  </si>
  <si>
    <t>08.03.2023 11:27:00</t>
  </si>
  <si>
    <t>08.03.2023 13:47:00</t>
  </si>
  <si>
    <t>ГКТП-3-15-34</t>
  </si>
  <si>
    <t>08.03.2023 12:59:00</t>
  </si>
  <si>
    <t>08.03.2023 14:37:00</t>
  </si>
  <si>
    <t>08.03.2023 13:08:00</t>
  </si>
  <si>
    <t>08.03.2023 18:34:00</t>
  </si>
  <si>
    <t>08.03.2023 13:40:00</t>
  </si>
  <si>
    <t>08.03.2023 17:31:00</t>
  </si>
  <si>
    <t>08.03.2023 17:43:00</t>
  </si>
  <si>
    <t>08.03.2023 18:45:00</t>
  </si>
  <si>
    <t>КТП-1-82</t>
  </si>
  <si>
    <t>08.03.2023 19:22:00</t>
  </si>
  <si>
    <t>08.03.2023 22:42:00</t>
  </si>
  <si>
    <t>ВЛ-10 кВ, Л-2-1 от ПС 220 кВ Троицкая яч.9</t>
  </si>
  <si>
    <t>08.03.2023 21:24:00</t>
  </si>
  <si>
    <t>08.03.2023 23:30:00</t>
  </si>
  <si>
    <t>КЛ-6 кВ, РП-3 яч.7</t>
  </si>
  <si>
    <t>09.03.2023 00:56:00</t>
  </si>
  <si>
    <t>09.03.2023 16:04:00</t>
  </si>
  <si>
    <t>КЛ-10 кВ, РП-9 яч.16</t>
  </si>
  <si>
    <t>09.03.2023 08:15:00</t>
  </si>
  <si>
    <t>09.03.2023 16:45:00</t>
  </si>
  <si>
    <t>ТП-68</t>
  </si>
  <si>
    <t>09.03.2023 09:00:00</t>
  </si>
  <si>
    <t>09.03.2023 13:40:00</t>
  </si>
  <si>
    <t>09.03.2023 09:03:00</t>
  </si>
  <si>
    <t>09.03.2023 11:08:00</t>
  </si>
  <si>
    <t>ГКТП-66</t>
  </si>
  <si>
    <t>09.03.2023 09:17:00</t>
  </si>
  <si>
    <t>09.03.2023 16:55:00</t>
  </si>
  <si>
    <t>КТП-57-3-3</t>
  </si>
  <si>
    <t>09.03.2023 09:42:00</t>
  </si>
  <si>
    <t>09.03.2023 11:51:00</t>
  </si>
  <si>
    <t>09.03.2023 16:42:00</t>
  </si>
  <si>
    <t>09.03.2023 09:47:00</t>
  </si>
  <si>
    <t>09.03.2023 11:29:00</t>
  </si>
  <si>
    <t>КЛ-6 кВ, Л-34-10 от ПС-34 "Трофимовская" яч.10</t>
  </si>
  <si>
    <t>09.03.2023 09:50:00</t>
  </si>
  <si>
    <t>09.03.2023 14:30:00</t>
  </si>
  <si>
    <t>09.03.2023 10:17:00</t>
  </si>
  <si>
    <t>ПС-3 "Мамонтовская"</t>
  </si>
  <si>
    <t>09.03.2023 10:24:00</t>
  </si>
  <si>
    <t>09.03.2023 10:50:00</t>
  </si>
  <si>
    <t>ПС-7 "Романовская"</t>
  </si>
  <si>
    <t>КТП-27-3-36</t>
  </si>
  <si>
    <t>09.03.2023 10:34:00</t>
  </si>
  <si>
    <t>09.03.2023 11:23:00</t>
  </si>
  <si>
    <t>09.03.2023 23:54:00</t>
  </si>
  <si>
    <t>ГКТП-45-9-29</t>
  </si>
  <si>
    <t>09.03.2023 11:07:00</t>
  </si>
  <si>
    <t>09.03.2023 12:52:00</t>
  </si>
  <si>
    <t>КЛ-10 кВ, Л-17-3 от ПС-17 "Льнокомбинат" яч.3</t>
  </si>
  <si>
    <t>09.03.2023 12:10:00</t>
  </si>
  <si>
    <t>09.03.2023 14:48:00</t>
  </si>
  <si>
    <t>ВЛ-10 кВ, Л-90-35-7 от РП-1 яч.7</t>
  </si>
  <si>
    <t>09.03.2023 13:11:00</t>
  </si>
  <si>
    <t>09.03.2023 13:58:00</t>
  </si>
  <si>
    <t>09.03.2023 13:14:00</t>
  </si>
  <si>
    <t>09.03.2023 15:55:00</t>
  </si>
  <si>
    <t>09.03.2023 13:25:00</t>
  </si>
  <si>
    <t>09.03.2023 16:01:00</t>
  </si>
  <si>
    <t>ЗТП-1-1-23</t>
  </si>
  <si>
    <t>09.03.2023 13:27:00</t>
  </si>
  <si>
    <t>09.03.2023 15:43:00</t>
  </si>
  <si>
    <t>КТП-27-3-10</t>
  </si>
  <si>
    <t>09.03.2023 13:38:00</t>
  </si>
  <si>
    <t>09.03.2023 14:33:00</t>
  </si>
  <si>
    <t>КТП-24-3-22</t>
  </si>
  <si>
    <t>09.03.2023 13:59:00</t>
  </si>
  <si>
    <t>09.03.2023 15:39:00</t>
  </si>
  <si>
    <t>ВЛ-10 кВ, Л-25-2 от ПС-25 "Волчихинская" яч.7</t>
  </si>
  <si>
    <t>09.03.2023 14:21:00</t>
  </si>
  <si>
    <t>09.03.2023 15:50:00</t>
  </si>
  <si>
    <t>ГКТП-5-20-11</t>
  </si>
  <si>
    <t>09.03.2023 14:24:00</t>
  </si>
  <si>
    <t>09.03.2023 16:07:00</t>
  </si>
  <si>
    <t>КТП-1-16-45</t>
  </si>
  <si>
    <t>09.03.2023 14:42:00</t>
  </si>
  <si>
    <t>ГКТП-31-12-161</t>
  </si>
  <si>
    <t>09.03.2023 14:44:00</t>
  </si>
  <si>
    <t>09.03.2023 15:25:00</t>
  </si>
  <si>
    <t>09.03.2023 15:05:00</t>
  </si>
  <si>
    <t>09.03.2023 17:00:00</t>
  </si>
  <si>
    <t>КТП-27-5-4</t>
  </si>
  <si>
    <t>09.03.2023 15:15:00</t>
  </si>
  <si>
    <t>09.03.2023 16:18:00</t>
  </si>
  <si>
    <t>10.03.2023 00:38:00</t>
  </si>
  <si>
    <t>10.03.2023 23:02:00</t>
  </si>
  <si>
    <t>ГКТП-1-12-2А</t>
  </si>
  <si>
    <t>10.03.2023 09:25:00</t>
  </si>
  <si>
    <t>10.03.2023 11:19:00</t>
  </si>
  <si>
    <t>КТП-27-3-33</t>
  </si>
  <si>
    <t>10.03.2023 09:29:00</t>
  </si>
  <si>
    <t>10.03.2023 10:26:00</t>
  </si>
  <si>
    <t>10.03.2023 09:40:00</t>
  </si>
  <si>
    <t>10.03.2023 10:20:00</t>
  </si>
  <si>
    <t>КТП-7-15-4</t>
  </si>
  <si>
    <t>10.03.2023 09:42:00</t>
  </si>
  <si>
    <t>10.03.2023 11:20:00</t>
  </si>
  <si>
    <t>ГКТП-3-2</t>
  </si>
  <si>
    <t>10.03.2023 09:45:00</t>
  </si>
  <si>
    <t>10.03.2023 10:25:00</t>
  </si>
  <si>
    <t>ВЛ-10 кВ, Л-32-2 от ПС-32 "Озерская" яч.2 (ПАО "Россети Сибирь"-"Алтайэнерго")</t>
  </si>
  <si>
    <t>10.03.2023 10:16:00</t>
  </si>
  <si>
    <t>10.03.2023 12:47:00</t>
  </si>
  <si>
    <t>ЗТП-16-16-6</t>
  </si>
  <si>
    <t>10.03.2023 10:30:00</t>
  </si>
  <si>
    <t>10.03.2023 13:45:00</t>
  </si>
  <si>
    <t>10.03.2023 10:32:00</t>
  </si>
  <si>
    <t>10.03.2023 11:50:00</t>
  </si>
  <si>
    <t>10.03.2023 10:50:00</t>
  </si>
  <si>
    <t>10.03.2023 14:46:00</t>
  </si>
  <si>
    <t>10.03.2023 11:10:00</t>
  </si>
  <si>
    <t>10.03.2023 14:30:00</t>
  </si>
  <si>
    <t>РП-2</t>
  </si>
  <si>
    <t>10.03.2023 13:11:00</t>
  </si>
  <si>
    <t>10.03.2023 15:24:00</t>
  </si>
  <si>
    <t>10.03.2023 16:07:00</t>
  </si>
  <si>
    <t>ТП-45-9-18</t>
  </si>
  <si>
    <t>10.03.2023 13:20:00</t>
  </si>
  <si>
    <t>10.03.2023 15:06:00</t>
  </si>
  <si>
    <t>ГКТП-5-20-17</t>
  </si>
  <si>
    <t>10.03.2023 13:34:00</t>
  </si>
  <si>
    <t>10.03.2023 15:29:00</t>
  </si>
  <si>
    <t>ГКТП-26-5-29</t>
  </si>
  <si>
    <t>10.03.2023 13:46:00</t>
  </si>
  <si>
    <t>10.03.2023 15:04:00</t>
  </si>
  <si>
    <t>ТП-435</t>
  </si>
  <si>
    <t>10.03.2023 14:21:00</t>
  </si>
  <si>
    <t>10.03.2023 14:35:00</t>
  </si>
  <si>
    <t>10.03.2023 14:45:00</t>
  </si>
  <si>
    <t>10.03.2023 16:59:00</t>
  </si>
  <si>
    <t>ВЛ-10 кВ, Л-2-47 от ПС-2 "Славгородская" яч.47</t>
  </si>
  <si>
    <t>11.03.2023 09:19:00</t>
  </si>
  <si>
    <t>11.03.2023 16:58:00</t>
  </si>
  <si>
    <t>КТП-37-РП1-12-1</t>
  </si>
  <si>
    <t>11.03.2023 09:46:00</t>
  </si>
  <si>
    <t>11.03.2023 10:27:00</t>
  </si>
  <si>
    <t>ГКТП-37-РП1-12-2</t>
  </si>
  <si>
    <t>11.03.2023 14:25:00</t>
  </si>
  <si>
    <t>11.03.2023 15:07:00</t>
  </si>
  <si>
    <t>ВЛ-10 кВ, Л-86-9 от ПС-86 "Южаковская" яч.9</t>
  </si>
  <si>
    <t>11.03.2023 19:48:00</t>
  </si>
  <si>
    <t>11.03.2023 19:54:00</t>
  </si>
  <si>
    <t>ГКТП-5-16-67</t>
  </si>
  <si>
    <t>12.03.2023 05:37:00</t>
  </si>
  <si>
    <t>12.03.2023 10:25:00</t>
  </si>
  <si>
    <t>12.03.2023 09:01:00</t>
  </si>
  <si>
    <t>12.03.2023 12:07:00</t>
  </si>
  <si>
    <t>12.03.2023 13:18:00</t>
  </si>
  <si>
    <t>12.03.2023 17:30:00</t>
  </si>
  <si>
    <t>КЛ-6 кВ, РП-1 яч.9</t>
  </si>
  <si>
    <t>13.03.2023 00:25:00</t>
  </si>
  <si>
    <t>13.03.2023 21:13:00</t>
  </si>
  <si>
    <t>13.03.2023 06:03:00</t>
  </si>
  <si>
    <t>13.03.2023 06:16:00</t>
  </si>
  <si>
    <t>13.03.2023 08:24:00</t>
  </si>
  <si>
    <t>13.03.2023 08:40:00</t>
  </si>
  <si>
    <t>13.03.2023 18:05:00</t>
  </si>
  <si>
    <t>13.03.2023 09:00:00</t>
  </si>
  <si>
    <t>13.03.2023 12:45:00</t>
  </si>
  <si>
    <t>13.03.2023 13:18:00</t>
  </si>
  <si>
    <t>КТП-5-20-5</t>
  </si>
  <si>
    <t>13.03.2023 09:05:00</t>
  </si>
  <si>
    <t>13.03.2023 10:35:00</t>
  </si>
  <si>
    <t>13.03.2023 09:09:00</t>
  </si>
  <si>
    <t>13.03.2023 13:15:00</t>
  </si>
  <si>
    <t>ТП-145</t>
  </si>
  <si>
    <t>13.03.2023 09:11:00</t>
  </si>
  <si>
    <t>13.03.2023 11:06:00</t>
  </si>
  <si>
    <t>13.03.2023 09:30:00</t>
  </si>
  <si>
    <t>13.03.2023 15:33:00</t>
  </si>
  <si>
    <t>ВЛ-10 кВ, Л-54-10 от ПС-54 "Шелаболихинская" яч.2</t>
  </si>
  <si>
    <t>13.03.2023 09:31:00</t>
  </si>
  <si>
    <t>13.03.2023 12:30:00</t>
  </si>
  <si>
    <t>ГКТП-50-12-10</t>
  </si>
  <si>
    <t>13.03.2023 09:39:00</t>
  </si>
  <si>
    <t>13.03.2023 11:32:00</t>
  </si>
  <si>
    <t>ГКТП-42-17-11</t>
  </si>
  <si>
    <t>13.03.2023 09:53:00</t>
  </si>
  <si>
    <t>13.03.2023 11:20:00</t>
  </si>
  <si>
    <t>13.03.2023 13:36:00</t>
  </si>
  <si>
    <t>КТП-64-9-12</t>
  </si>
  <si>
    <t>13.03.2023 10:58:00</t>
  </si>
  <si>
    <t>13.03.2023 12:33:00</t>
  </si>
  <si>
    <t>КТП-5-20-23</t>
  </si>
  <si>
    <t>13.03.2023 11:30:00</t>
  </si>
  <si>
    <t>13.03.2023 14:00:00</t>
  </si>
  <si>
    <t>13.03.2023 11:37:00</t>
  </si>
  <si>
    <t>13.03.2023 14:58:00</t>
  </si>
  <si>
    <t>13.03.2023 11:40:00</t>
  </si>
  <si>
    <t>13.03.2023 13:21:00</t>
  </si>
  <si>
    <t>ГКТП-64-9-7</t>
  </si>
  <si>
    <t>13.03.2023 15:12:00</t>
  </si>
  <si>
    <t>ТП-116</t>
  </si>
  <si>
    <t>13.03.2023 13:25:00</t>
  </si>
  <si>
    <t>13.03.2023 16:03:00</t>
  </si>
  <si>
    <t>ГКТП-42-17-12</t>
  </si>
  <si>
    <t>13.03.2023 13:40:00</t>
  </si>
  <si>
    <t>13.03.2023 15:06:00</t>
  </si>
  <si>
    <t>ГКТП-57-2-7</t>
  </si>
  <si>
    <t>13.03.2023 13:45:00</t>
  </si>
  <si>
    <t>13.03.2023 16:35:00</t>
  </si>
  <si>
    <t>ВЛ-10 кВ, Л-54-1 от ПС-54 "Шелаболихинская" яч.3</t>
  </si>
  <si>
    <t>13.03.2023 13:48:00</t>
  </si>
  <si>
    <t>13.03.2023 16:29:00</t>
  </si>
  <si>
    <t>13.03.2023 13:58:00</t>
  </si>
  <si>
    <t>13.03.2023 15:58:00</t>
  </si>
  <si>
    <t>КТП-1-1-48</t>
  </si>
  <si>
    <t>13.03.2023 14:04:00</t>
  </si>
  <si>
    <t>13.03.2023 15:25:00</t>
  </si>
  <si>
    <t>КТП-5-20-26</t>
  </si>
  <si>
    <t>13.03.2023 15:01:00</t>
  </si>
  <si>
    <t>13.03.2023 16:20:00</t>
  </si>
  <si>
    <t>КТП-2-1-35</t>
  </si>
  <si>
    <t>13.03.2023 15:47:00</t>
  </si>
  <si>
    <t>13.03.2023 16:40:00</t>
  </si>
  <si>
    <t>13.03.2023 18:16:00</t>
  </si>
  <si>
    <t>13.03.2023 18:34:00</t>
  </si>
  <si>
    <t>14.03.2023 08:41:00</t>
  </si>
  <si>
    <t>14.03.2023 09:22:00</t>
  </si>
  <si>
    <t>14.03.2023 08:45:00</t>
  </si>
  <si>
    <t>14.03.2023 08:48:00</t>
  </si>
  <si>
    <t>14.03.2023 16:55:00</t>
  </si>
  <si>
    <t>14.03.2023 09:03:00</t>
  </si>
  <si>
    <t>14.03.2023 13:25:00</t>
  </si>
  <si>
    <t>КЛ-6 кВ от ПС-3 "ГПП-4" яч.27</t>
  </si>
  <si>
    <t>14.03.2023 09:11:00</t>
  </si>
  <si>
    <t>14.03.2023 10:58:00</t>
  </si>
  <si>
    <t>14.03.2023 13:42:00</t>
  </si>
  <si>
    <t>КТП-3-4-21</t>
  </si>
  <si>
    <t>14.03.2023 09:17:00</t>
  </si>
  <si>
    <t>14.03.2023 10:26:00</t>
  </si>
  <si>
    <t>14.03.2023 16:29:00</t>
  </si>
  <si>
    <t>ЗТП-18-19-27</t>
  </si>
  <si>
    <t>14.03.2023 09:24:00</t>
  </si>
  <si>
    <t>14.03.2023 09:27:00</t>
  </si>
  <si>
    <t>14.03.2023 10:52:00</t>
  </si>
  <si>
    <t>ВЛ-10 кВ, Л-2-2 от РП-2 яч.2</t>
  </si>
  <si>
    <t>14.03.2023 09:31:00</t>
  </si>
  <si>
    <t>14.03.2023 11:18:00</t>
  </si>
  <si>
    <t>КТП-106А</t>
  </si>
  <si>
    <t>14.03.2023 09:32:00</t>
  </si>
  <si>
    <t>14.03.2023 14:29:00</t>
  </si>
  <si>
    <t>14.03.2023 09:33:00</t>
  </si>
  <si>
    <t>17.03.2023 13:00:00</t>
  </si>
  <si>
    <t>ТП-10-38-135</t>
  </si>
  <si>
    <t>14.03.2023 09:36:00</t>
  </si>
  <si>
    <t>14.03.2023 11:00:00</t>
  </si>
  <si>
    <t>КТП-64-9-3</t>
  </si>
  <si>
    <t>14.03.2023 09:39:00</t>
  </si>
  <si>
    <t>14.03.2023 11:44:00</t>
  </si>
  <si>
    <t>ВЛ-10 кВ, Л-1-29 от ПС-1 "Кулундинская" яч.5</t>
  </si>
  <si>
    <t>14.03.2023 10:09:00</t>
  </si>
  <si>
    <t>14.03.2023 12:03:00</t>
  </si>
  <si>
    <t>КЛ-6 кВ, РП-10 яч.18</t>
  </si>
  <si>
    <t>14.03.2023 10:14:00</t>
  </si>
  <si>
    <t>14.03.2023 12:29:00</t>
  </si>
  <si>
    <t>КТП-60-13-28</t>
  </si>
  <si>
    <t>14.03.2023 10:37:00</t>
  </si>
  <si>
    <t>14.03.2023 11:49:00</t>
  </si>
  <si>
    <t>ГКТП-60-12-25</t>
  </si>
  <si>
    <t>14.03.2023 14:48:00</t>
  </si>
  <si>
    <t>КТП-64-9-6</t>
  </si>
  <si>
    <t>14.03.2023 13:35:00</t>
  </si>
  <si>
    <t>14.03.2023 15:06:00</t>
  </si>
  <si>
    <t>ГКТП-113</t>
  </si>
  <si>
    <t>14.03.2023 15:39:00</t>
  </si>
  <si>
    <t>14.03.2023 13:43:00</t>
  </si>
  <si>
    <t>14.03.2023 14:55:00</t>
  </si>
  <si>
    <t>14.03.2023 13:57:00</t>
  </si>
  <si>
    <t>14.03.2023 14:15:00</t>
  </si>
  <si>
    <t>ПС-66 "Чемровская"</t>
  </si>
  <si>
    <t>14.03.2023 14:02:00</t>
  </si>
  <si>
    <t>14.03.2023 14:22:00</t>
  </si>
  <si>
    <t>КТП-2-3-19</t>
  </si>
  <si>
    <t>14.03.2023 14:07:00</t>
  </si>
  <si>
    <t>14.03.2023 16:28:00</t>
  </si>
  <si>
    <t>ВЛ-6 кВ, Л-18-3 от ПС-18 "Полевая" яч.5</t>
  </si>
  <si>
    <t>14.03.2023 14:13:00</t>
  </si>
  <si>
    <t>14.03.2023 19:05:00</t>
  </si>
  <si>
    <t>ТП-10-7-23</t>
  </si>
  <si>
    <t>14.03.2023 16:59:00</t>
  </si>
  <si>
    <t>ГКТП-1-12-22</t>
  </si>
  <si>
    <t>14.03.2023 14:31:00</t>
  </si>
  <si>
    <t>14.03.2023 15:56:00</t>
  </si>
  <si>
    <t>14.03.2023 15:21:00</t>
  </si>
  <si>
    <t>14.03.2023 16:37:00</t>
  </si>
  <si>
    <t>ГКТП-60-12-47</t>
  </si>
  <si>
    <t>14.03.2023 15:44:00</t>
  </si>
  <si>
    <t>14.03.2023 16:46:00</t>
  </si>
  <si>
    <t>ВЛ-10 кВ, Л-46-15 от ПС-46 "Пригородная" яч.15</t>
  </si>
  <si>
    <t>14.03.2023 16:25:00</t>
  </si>
  <si>
    <t>14.03.2023 17:45:00</t>
  </si>
  <si>
    <t>14.03.2023 19:15:00</t>
  </si>
  <si>
    <t>14.03.2023 16:45:00</t>
  </si>
  <si>
    <t>14.03.2023 17:16:00</t>
  </si>
  <si>
    <t>14.03.2023 17:27:00</t>
  </si>
  <si>
    <t>15.03.2023 08:35:00</t>
  </si>
  <si>
    <t>15.03.2023 08:48:00</t>
  </si>
  <si>
    <t>15.03.2023 16:55:00</t>
  </si>
  <si>
    <t>15.03.2023 09:40:00</t>
  </si>
  <si>
    <t>15.03.2023 12:00:00</t>
  </si>
  <si>
    <t>ГКТП-10-26-12</t>
  </si>
  <si>
    <t>15.03.2023 10:06:00</t>
  </si>
  <si>
    <t>15.03.2023 11:00:00</t>
  </si>
  <si>
    <t>КТП-60-13-23</t>
  </si>
  <si>
    <t>15.03.2023 13:37:00</t>
  </si>
  <si>
    <t>15.03.2023 14:49:00</t>
  </si>
  <si>
    <t>15.03.2023 13:52:00</t>
  </si>
  <si>
    <t>15.03.2023 16:35:00</t>
  </si>
  <si>
    <t>ТП-31-12-36</t>
  </si>
  <si>
    <t>15.03.2023 14:00:00</t>
  </si>
  <si>
    <t>15.03.2023 16:49:00</t>
  </si>
  <si>
    <t>ГКТП-60-13-32</t>
  </si>
  <si>
    <t>15.03.2023 15:23:00</t>
  </si>
  <si>
    <t>15.03.2023 16:39:00</t>
  </si>
  <si>
    <t>15.03.2023 17:06:00</t>
  </si>
  <si>
    <t xml:space="preserve">РУ-6 кВ, РП-2 яч.16 (вводная) </t>
  </si>
  <si>
    <t>15.03.2023 20:58:00</t>
  </si>
  <si>
    <t>16.03.2023 23:59:00</t>
  </si>
  <si>
    <t>РП-1 (Регион-Энерго)</t>
  </si>
  <si>
    <t>15.03.2023 21:21:00</t>
  </si>
  <si>
    <t>КЛ-6 кВ, РП-1 яч.16</t>
  </si>
  <si>
    <t>16.03.2023 08:35:00</t>
  </si>
  <si>
    <t>16.03.2023 08:47:00</t>
  </si>
  <si>
    <t>16.03.2023 17:09:00</t>
  </si>
  <si>
    <t>ВЛ-10 кВ, Л-2-10 от ПС-2 "Славгородская" яч.10</t>
  </si>
  <si>
    <t>16.03.2023 09:07:00</t>
  </si>
  <si>
    <t>16.03.2023 14:05:00</t>
  </si>
  <si>
    <t>ЗТП-15-30-33</t>
  </si>
  <si>
    <t>16.03.2023 09:11:00</t>
  </si>
  <si>
    <t>16.03.2023 11:02:00</t>
  </si>
  <si>
    <t xml:space="preserve">ТП-240 </t>
  </si>
  <si>
    <t>16.03.2023 09:12:00</t>
  </si>
  <si>
    <t>16.03.2023 10:46:00</t>
  </si>
  <si>
    <t>16.03.2023 09:19:00</t>
  </si>
  <si>
    <t>16.03.2023 15:46:00</t>
  </si>
  <si>
    <t>КЛ-10 кВ, Л-4-37 от ПС-4 "Северо-Западная" яч.37</t>
  </si>
  <si>
    <t>16.03.2023 09:23:00</t>
  </si>
  <si>
    <t>16.03.2023 12:16:00</t>
  </si>
  <si>
    <t>ГКТП-60-12-48</t>
  </si>
  <si>
    <t>16.03.2023 09:27:00</t>
  </si>
  <si>
    <t>16.03.2023 10:28:00</t>
  </si>
  <si>
    <t>ГКТП-5-16-19</t>
  </si>
  <si>
    <t>16.03.2023 09:29:00</t>
  </si>
  <si>
    <t>16.03.2023 11:25:00</t>
  </si>
  <si>
    <t>16.03.2023 09:33:00</t>
  </si>
  <si>
    <t>16.03.2023 15:15:00</t>
  </si>
  <si>
    <t>КТП-2-3-27</t>
  </si>
  <si>
    <t>16.03.2023 09:35:00</t>
  </si>
  <si>
    <t>16.03.2023 12:07:00</t>
  </si>
  <si>
    <t>16.03.2023 10:14:00</t>
  </si>
  <si>
    <t>16.03.2023 11:49:00</t>
  </si>
  <si>
    <t>ВЛ-10 кВ, Л-54-9 от ПС-54 "Шелаболихинская" яч.15</t>
  </si>
  <si>
    <t>16.03.2023 10:27:00</t>
  </si>
  <si>
    <t>ТП-10-38-99</t>
  </si>
  <si>
    <t>16.03.2023 10:30:00</t>
  </si>
  <si>
    <t>16.03.2023 12:40:00</t>
  </si>
  <si>
    <t>ГКТП-23-38-67</t>
  </si>
  <si>
    <t>16.03.2023 10:54:00</t>
  </si>
  <si>
    <t>16.03.2023 14:30:00</t>
  </si>
  <si>
    <t>КТП-60-12-35</t>
  </si>
  <si>
    <t>16.03.2023 10:55:00</t>
  </si>
  <si>
    <t>16.03.2023 11:56:00</t>
  </si>
  <si>
    <t>филиал Бийские МЭС/ Солтонский участок</t>
  </si>
  <si>
    <t>КТП-55-3-4</t>
  </si>
  <si>
    <t>16.03.2023 11:04:00</t>
  </si>
  <si>
    <t>16.03.2023 13:52:00</t>
  </si>
  <si>
    <t>16.03.2023 11:05:00</t>
  </si>
  <si>
    <t>16.03.2023 14:56:00</t>
  </si>
  <si>
    <t>16.03.2023 11:14:00</t>
  </si>
  <si>
    <t>16.03.2023 16:24:00</t>
  </si>
  <si>
    <t>КТП-9-2-24</t>
  </si>
  <si>
    <t>16.03.2023 11:20:00</t>
  </si>
  <si>
    <t>16.03.2023 12:00:00</t>
  </si>
  <si>
    <t>филиал Алейские МЭС/ Усть-Пристанский участок</t>
  </si>
  <si>
    <t>ВЛ-10 кВ, Л-11-15 от ПС-11 "Усть-Пристанская" яч.15</t>
  </si>
  <si>
    <t>16.03.2023 13:09:00</t>
  </si>
  <si>
    <t>16.03.2023 16:46:00</t>
  </si>
  <si>
    <t>ВЛ-6 кВ, Л-15-7 от ПС-15 "Горняцкая" яч.7</t>
  </si>
  <si>
    <t>16.03.2023 13:12:00</t>
  </si>
  <si>
    <t>16.03.2023 15:24:00</t>
  </si>
  <si>
    <t>ГКТП-5-16-20</t>
  </si>
  <si>
    <t>16.03.2023 13:29:00</t>
  </si>
  <si>
    <t>16.03.2023 16:29:00</t>
  </si>
  <si>
    <t>ВЛ-10 кВ, Л-23-38 от ПС-23 "Поспелихинская" яч.38</t>
  </si>
  <si>
    <t>КТП-60-13-5</t>
  </si>
  <si>
    <t>16.03.2023 13:32:00</t>
  </si>
  <si>
    <t>16.03.2023 14:47:00</t>
  </si>
  <si>
    <t>ТП-31-13-35</t>
  </si>
  <si>
    <t>16.03.2023 15:43:00</t>
  </si>
  <si>
    <t>КТП-9-17-46</t>
  </si>
  <si>
    <t>16.03.2023 13:36:00</t>
  </si>
  <si>
    <t>16.03.2023 14:28:00</t>
  </si>
  <si>
    <t>ЗТП-15-7-12</t>
  </si>
  <si>
    <t>16.03.2023 13:45:00</t>
  </si>
  <si>
    <t>16.03.2023 15:23:00</t>
  </si>
  <si>
    <t>филиал Кулундинские МЭС/ Благовещенский участок</t>
  </si>
  <si>
    <t>ЗТП-22-28</t>
  </si>
  <si>
    <t>16.03.2023 14:02:00</t>
  </si>
  <si>
    <t>16.03.2023 15:49:00</t>
  </si>
  <si>
    <t>КТП-60-14-34</t>
  </si>
  <si>
    <t>16.03.2023 15:26:00</t>
  </si>
  <si>
    <t>16.03.2023 16:41:00</t>
  </si>
  <si>
    <t>КТП-9-2-10</t>
  </si>
  <si>
    <t>16.03.2023 15:31:00</t>
  </si>
  <si>
    <t>16.03.2023 16:35:00</t>
  </si>
  <si>
    <t>16.03.2023 17:00:00</t>
  </si>
  <si>
    <t>17.03.2023 06:00:00</t>
  </si>
  <si>
    <t>17.03.2023 06:26:00</t>
  </si>
  <si>
    <t>17.03.2023 08:56:00</t>
  </si>
  <si>
    <t>17.03.2023 15:15:00</t>
  </si>
  <si>
    <t>17.03.2023 09:03:00</t>
  </si>
  <si>
    <t>17.03.2023 12:04:00</t>
  </si>
  <si>
    <t>17.03.2023 09:06:00</t>
  </si>
  <si>
    <t>17.03.2023 15:12:00</t>
  </si>
  <si>
    <t>17.03.2023 09:11:00</t>
  </si>
  <si>
    <t>17.03.2023 16:58:00</t>
  </si>
  <si>
    <t>ТП-336</t>
  </si>
  <si>
    <t>17.03.2023 09:30:00</t>
  </si>
  <si>
    <t>17.03.2023 11:50:00</t>
  </si>
  <si>
    <t>ГКТП-5-17-35</t>
  </si>
  <si>
    <t>17.03.2023 09:43:00</t>
  </si>
  <si>
    <t>17.03.2023 11:08:00</t>
  </si>
  <si>
    <t>КЛ-6 кВ, РП-3 яч.19 (вводная)</t>
  </si>
  <si>
    <t>17.03.2023 09:45:00</t>
  </si>
  <si>
    <t>17.03.2023 11:14:00</t>
  </si>
  <si>
    <t>ЗТП-9-17-35</t>
  </si>
  <si>
    <t>17.03.2023 10:04:00</t>
  </si>
  <si>
    <t>17.03.2023 10:50:00</t>
  </si>
  <si>
    <t>ВЛ-10 кВ, Л-11-6 от ПС-11 "Усть-Пристанская" яч.6</t>
  </si>
  <si>
    <t>17.03.2023 10:05:00</t>
  </si>
  <si>
    <t>17.03.2023 12:56:00</t>
  </si>
  <si>
    <t>ВЛ-10 кВ, Л-24-4 от ПС-24 "Шипуновская" яч.2</t>
  </si>
  <si>
    <t>17.03.2023 15:17:00</t>
  </si>
  <si>
    <t>ВЛ-10 кВ, Л-3-11 от ПС-3 "Благовещенская" яч.11</t>
  </si>
  <si>
    <t>17.03.2023 10:09:00</t>
  </si>
  <si>
    <t>17.03.2023 11:30:00</t>
  </si>
  <si>
    <t>КТП-7-15-14</t>
  </si>
  <si>
    <t>17.03.2023 10:10:00</t>
  </si>
  <si>
    <t>17.03.2023 12:00:00</t>
  </si>
  <si>
    <t>КТП-60-13-2</t>
  </si>
  <si>
    <t>17.03.2023 10:19:00</t>
  </si>
  <si>
    <t>17.03.2023 11:40:00</t>
  </si>
  <si>
    <t>ТП-316</t>
  </si>
  <si>
    <t>17.03.2023 10:25:00</t>
  </si>
  <si>
    <t>17.03.2023 13:10:00</t>
  </si>
  <si>
    <t>ВЛ-10 кВ, Л-84-8 от ПС-84 "Петровская" яч.8 (ПАО "Россети Сибирь"-"Алтайэнерго")</t>
  </si>
  <si>
    <t>17.03.2023 11:12:00</t>
  </si>
  <si>
    <t>17.03.2023 15:05:00</t>
  </si>
  <si>
    <t>ВЛ-10 кВ, Л-89-4 от ПС-89 "Советская" яч.4 (ПАО "Россети Сибирь"-"Алтайэнерго")</t>
  </si>
  <si>
    <t>17.03.2023 11:34:00</t>
  </si>
  <si>
    <t>17.03.2023 11:59:00</t>
  </si>
  <si>
    <t>17.03.2023 13:24:00</t>
  </si>
  <si>
    <t>17.03.2023 12:02:00</t>
  </si>
  <si>
    <t>17.03.2023 14:53:00</t>
  </si>
  <si>
    <t>ВЛ-10 кВ, Л-10-38 от ПС-10 "Каменская" яч.38</t>
  </si>
  <si>
    <t>17.03.2023 12:30:00</t>
  </si>
  <si>
    <t>17.03.2023 13:57:00</t>
  </si>
  <si>
    <t>ГКТП-9-2-11</t>
  </si>
  <si>
    <t>17.03.2023 12:45:00</t>
  </si>
  <si>
    <t>17.03.2023 13:33:00</t>
  </si>
  <si>
    <t>17.03.2023 13:11:00</t>
  </si>
  <si>
    <t>17.03.2023 16:13:00</t>
  </si>
  <si>
    <t>ТП-93</t>
  </si>
  <si>
    <t>17.03.2023 13:50:00</t>
  </si>
  <si>
    <t>17.03.2023 14:57:00</t>
  </si>
  <si>
    <t>КТП-39-7-4</t>
  </si>
  <si>
    <t>17.03.2023 13:59:00</t>
  </si>
  <si>
    <t>17.03.2023 15:30:00</t>
  </si>
  <si>
    <t>17.03.2023 14:10:00</t>
  </si>
  <si>
    <t>17.03.2023 16:17:00</t>
  </si>
  <si>
    <t>КТП-7-1-8</t>
  </si>
  <si>
    <t>17.03.2023 14:11:00</t>
  </si>
  <si>
    <t>17.03.2023 15:40:00</t>
  </si>
  <si>
    <t>17.03.2023 14:16:00</t>
  </si>
  <si>
    <t>17.03.2023 15:44:00</t>
  </si>
  <si>
    <t>СТП-34-6-25</t>
  </si>
  <si>
    <t>17.03.2023 14:27:00</t>
  </si>
  <si>
    <t>17.03.2023 15:41:00</t>
  </si>
  <si>
    <t>ЗТП-9-17-21</t>
  </si>
  <si>
    <t>17.03.2023 14:40:00</t>
  </si>
  <si>
    <t xml:space="preserve">КЛ-6 кВ, РП-5 яч.19 </t>
  </si>
  <si>
    <t>17.03.2023 16:20:00</t>
  </si>
  <si>
    <t>17.03.2023 17:15:00</t>
  </si>
  <si>
    <t>18.03.2023 18:52:00</t>
  </si>
  <si>
    <t>18.03.2023 19:32:00</t>
  </si>
  <si>
    <t>ЗТП-43</t>
  </si>
  <si>
    <t>19.03.2023 09:04:00</t>
  </si>
  <si>
    <t>19.03.2023 15:33:00</t>
  </si>
  <si>
    <t>ТПП-29</t>
  </si>
  <si>
    <t>19.03.2023 11:30:00</t>
  </si>
  <si>
    <t>ВЛ-10 кВ, Л-3-23 от ПС-3 "Благовещенская" яч.23</t>
  </si>
  <si>
    <t>19.03.2023 16:45:00</t>
  </si>
  <si>
    <t>19.03.2023 17:22:00</t>
  </si>
  <si>
    <t>20.03.2023 05:09:00</t>
  </si>
  <si>
    <t>20.03.2023 05:23:00</t>
  </si>
  <si>
    <t>КЛ-6 кВ, Л-4-8 от ПС-4 "Набережная" яч.8</t>
  </si>
  <si>
    <t>20.03.2023 09:12:00</t>
  </si>
  <si>
    <t>20.03.2023 13:13:00</t>
  </si>
  <si>
    <t>КЛ-10 кВ, РП-9 яч.17</t>
  </si>
  <si>
    <t>20.03.2023 09:16:00</t>
  </si>
  <si>
    <t>20.03.2023 16:40:00</t>
  </si>
  <si>
    <t>20.03.2023 09:30:00</t>
  </si>
  <si>
    <t>20.03.2023 11:24:00</t>
  </si>
  <si>
    <t>20.03.2023 09:58:00</t>
  </si>
  <si>
    <t>20.03.2023 11:49:00</t>
  </si>
  <si>
    <t>ВЛ-10 кВ, Л-3-4 от ПС-3 "Мамонтовская" яч.4</t>
  </si>
  <si>
    <t>20.03.2023 10:03:00</t>
  </si>
  <si>
    <t>20.03.2023 17:01:00</t>
  </si>
  <si>
    <t>ГКТП-20</t>
  </si>
  <si>
    <t>20.03.2023 10:51:00</t>
  </si>
  <si>
    <t>20.03.2023 10:50:00</t>
  </si>
  <si>
    <t>20.03.2023 16:07:00</t>
  </si>
  <si>
    <t>ГКТП-47-42</t>
  </si>
  <si>
    <t>20.03.2023 10:56:00</t>
  </si>
  <si>
    <t>20.03.2023 11:44:00</t>
  </si>
  <si>
    <t>20.03.2023 11:04:00</t>
  </si>
  <si>
    <t>ГКТП-23-38-49</t>
  </si>
  <si>
    <t>20.03.2023 11:22:00</t>
  </si>
  <si>
    <t>20.03.2023 16:33:00</t>
  </si>
  <si>
    <t>ГКТП-25-2-17</t>
  </si>
  <si>
    <t>20.03.2023 11:45:00</t>
  </si>
  <si>
    <t>20.03.2023 13:12:00</t>
  </si>
  <si>
    <t>23.03.2023 18:35:00</t>
  </si>
  <si>
    <t>КТП-50-12-15</t>
  </si>
  <si>
    <t>20.03.2023 13:30:00</t>
  </si>
  <si>
    <t>20.03.2023 14:55:00</t>
  </si>
  <si>
    <t>20.03.2023 13:33:00</t>
  </si>
  <si>
    <t>20.03.2023 16:37:00</t>
  </si>
  <si>
    <t>20.03.2023 14:14:00</t>
  </si>
  <si>
    <t>ГКТП-25-2-5</t>
  </si>
  <si>
    <t>20.03.2023 15:02:00</t>
  </si>
  <si>
    <t>ГКТП-47-41</t>
  </si>
  <si>
    <t>20.03.2023 14:38:00</t>
  </si>
  <si>
    <t>20.03.2023 16:41:00</t>
  </si>
  <si>
    <t>ТП-600</t>
  </si>
  <si>
    <t>20.03.2023 14:41:00</t>
  </si>
  <si>
    <t>20.03.2023 16:14:00</t>
  </si>
  <si>
    <t>ГКТП-25-2-9</t>
  </si>
  <si>
    <t>20.03.2023 14:51:00</t>
  </si>
  <si>
    <t>20.03.2023 16:39:00</t>
  </si>
  <si>
    <t>КТП-50-14-26</t>
  </si>
  <si>
    <t>20.03.2023 15:26:00</t>
  </si>
  <si>
    <t>20.03.2023 16:50:00</t>
  </si>
  <si>
    <t>КЛ-6 кВ, Л-4-14 от ПС-4 "Набережная" яч.14</t>
  </si>
  <si>
    <t>20.03.2023 20:29:00</t>
  </si>
  <si>
    <t>22.03.2023 00:17:00</t>
  </si>
  <si>
    <t>ВЛ-10 кВ, Л-95-3 от ПС-95 "Солнечная" яч.3</t>
  </si>
  <si>
    <t>21.03.2023 08:08:00</t>
  </si>
  <si>
    <t>21.03.2023 11:40:00</t>
  </si>
  <si>
    <t>21.03.2023 08:28:00</t>
  </si>
  <si>
    <t>21.03.2023 16:25:00</t>
  </si>
  <si>
    <t>21.03.2023 08:44:00</t>
  </si>
  <si>
    <t>21.03.2023 08:56:00</t>
  </si>
  <si>
    <t>21.03.2023 16:17:00</t>
  </si>
  <si>
    <t>КЛ-10 кВ, РП-9 яч.19</t>
  </si>
  <si>
    <t>21.03.2023 09:03:00</t>
  </si>
  <si>
    <t>21.03.2023 16:13:00</t>
  </si>
  <si>
    <t>ГКТП-25-2-6</t>
  </si>
  <si>
    <t>21.03.2023 09:12:00</t>
  </si>
  <si>
    <t>21.03.2023 10:06:00</t>
  </si>
  <si>
    <t>ГКТП-5-16-2</t>
  </si>
  <si>
    <t>21.03.2023 09:16:00</t>
  </si>
  <si>
    <t>21.03.2023 11:10:00</t>
  </si>
  <si>
    <t>ГКТП-3-23-67</t>
  </si>
  <si>
    <t>21.03.2023 09:30:00</t>
  </si>
  <si>
    <t>21.03.2023 11:14:00</t>
  </si>
  <si>
    <t>21.03.2023 09:45:00</t>
  </si>
  <si>
    <t>21.03.2023 16:55:00</t>
  </si>
  <si>
    <t>ВЛ-10 кВ, Л-95-5 от ПС-95 "Солнечная" яч.5</t>
  </si>
  <si>
    <t>21.03.2023 09:49:00</t>
  </si>
  <si>
    <t>21.03.2023 10:00:00</t>
  </si>
  <si>
    <t>21.03.2023 09:57:00</t>
  </si>
  <si>
    <t>21.03.2023 16:10:00</t>
  </si>
  <si>
    <t>КТП-50-7-11</t>
  </si>
  <si>
    <t>21.03.2023 10:05:00</t>
  </si>
  <si>
    <t>21.03.2023 11:35:00</t>
  </si>
  <si>
    <t>КТП-5-2</t>
  </si>
  <si>
    <t>21.03.2023 10:14:00</t>
  </si>
  <si>
    <t>21.03.2023 15:13:00</t>
  </si>
  <si>
    <t>ГКТП-25-2-7</t>
  </si>
  <si>
    <t>21.03.2023 10:34:00</t>
  </si>
  <si>
    <t>21.03.2023 11:08:00</t>
  </si>
  <si>
    <t>КТП-25-7-11</t>
  </si>
  <si>
    <t>21.03.2023 13:10:00</t>
  </si>
  <si>
    <t>21.03.2023 14:09:00</t>
  </si>
  <si>
    <t>ЗТП-22-9А</t>
  </si>
  <si>
    <t>21.03.2023 13:21:00</t>
  </si>
  <si>
    <t>ТП-171</t>
  </si>
  <si>
    <t>21.03.2023 13:30:00</t>
  </si>
  <si>
    <t>21.03.2023 16:03:00</t>
  </si>
  <si>
    <t>ГКТП-50-6-11</t>
  </si>
  <si>
    <t>21.03.2023 13:43:00</t>
  </si>
  <si>
    <t>21.03.2023 15:29:00</t>
  </si>
  <si>
    <t>21.03.2023 14:02:00</t>
  </si>
  <si>
    <t>21.03.2023 16:37:00</t>
  </si>
  <si>
    <t>ЗТП-48-20</t>
  </si>
  <si>
    <t>21.03.2023 14:33:00</t>
  </si>
  <si>
    <t>КТП-25-7-14</t>
  </si>
  <si>
    <t>21.03.2023 16:27:00</t>
  </si>
  <si>
    <t>21.03.2023 16:06:00</t>
  </si>
  <si>
    <t>ВЛ-10 кВ, Л-1-1 от РП-1 яч.1</t>
  </si>
  <si>
    <t>21.03.2023 17:03:00</t>
  </si>
  <si>
    <t>21.03.2023 19:41:00</t>
  </si>
  <si>
    <t>21.03.2023 19:34:00</t>
  </si>
  <si>
    <t>21.03.2023 21:20:00</t>
  </si>
  <si>
    <t>22.03.2023 22:47:00</t>
  </si>
  <si>
    <t>22.03.2023 08:25:00</t>
  </si>
  <si>
    <t>22.03.2023 08:47:00</t>
  </si>
  <si>
    <t>22.03.2023 16:56:00</t>
  </si>
  <si>
    <t>ГКТП-25-2-19</t>
  </si>
  <si>
    <t>22.03.2023 08:58:00</t>
  </si>
  <si>
    <t>22.03.2023 09:35:00</t>
  </si>
  <si>
    <t>КЛ-10 кВ, Л-4-18 от ПС-4 "Северо-Западная" яч.18</t>
  </si>
  <si>
    <t>22.03.2023 09:18:00</t>
  </si>
  <si>
    <t>22.03.2023 16:55:00</t>
  </si>
  <si>
    <t>22.03.2023 09:20:00</t>
  </si>
  <si>
    <t>22.03.2023 11:46:00</t>
  </si>
  <si>
    <t>ЗТП-15-33-2</t>
  </si>
  <si>
    <t>22.03.2023 09:24:00</t>
  </si>
  <si>
    <t>22.03.2023 10:00:00</t>
  </si>
  <si>
    <t>ТП-3</t>
  </si>
  <si>
    <t>22.03.2023 09:37:00</t>
  </si>
  <si>
    <t>22.03.2023 12:14:00</t>
  </si>
  <si>
    <t>22.03.2023 10:11:00</t>
  </si>
  <si>
    <t>22.03.2023 16:33:00</t>
  </si>
  <si>
    <t>ТП-181</t>
  </si>
  <si>
    <t>22.03.2023 10:13:00</t>
  </si>
  <si>
    <t>22.03.2023 11:04:00</t>
  </si>
  <si>
    <t>ЗТП-2</t>
  </si>
  <si>
    <t>22.03.2023 10:14:00</t>
  </si>
  <si>
    <t>22.03.2023 15:45:00</t>
  </si>
  <si>
    <t>ГКТП-3-23-66</t>
  </si>
  <si>
    <t>22.03.2023 10:16:00</t>
  </si>
  <si>
    <t>22.03.2023 11:30:00</t>
  </si>
  <si>
    <t>КТП-95-5-49</t>
  </si>
  <si>
    <t>22.03.2023 10:18:00</t>
  </si>
  <si>
    <t>22.03.2023 11:24:00</t>
  </si>
  <si>
    <t>ГКТП-15-15-6</t>
  </si>
  <si>
    <t>22.03.2023 10:41:00</t>
  </si>
  <si>
    <t>22.03.2023 11:26:00</t>
  </si>
  <si>
    <t>ГКТП-25-7-17</t>
  </si>
  <si>
    <t>22.03.2023 11:16:00</t>
  </si>
  <si>
    <t>22.03.2023 11:53:00</t>
  </si>
  <si>
    <t>ВЛ-10 кВ, Л-66-8 от ПС-66 "Чемровская" яч.19</t>
  </si>
  <si>
    <t>22.03.2023 11:20:00</t>
  </si>
  <si>
    <t>22.03.2023 12:05:00</t>
  </si>
  <si>
    <t>ВЛ-10 кВ, Л-66-7 от ПС-66 "Чемровская" яч.18</t>
  </si>
  <si>
    <t>КТП-3-23-22</t>
  </si>
  <si>
    <t>22.03.2023 12:49:00</t>
  </si>
  <si>
    <t>22.03.2023 14:07:00</t>
  </si>
  <si>
    <t>ЗТП-15-15-10</t>
  </si>
  <si>
    <t>22.03.2023 13:04:00</t>
  </si>
  <si>
    <t>22.03.2023 14:04:00</t>
  </si>
  <si>
    <t>ГКТП-25-7-1</t>
  </si>
  <si>
    <t>22.03.2023 14:01:00</t>
  </si>
  <si>
    <t>22.03.2023 13:20:00</t>
  </si>
  <si>
    <t>22.03.2023 14:49:00</t>
  </si>
  <si>
    <t>КТП-50-6-9</t>
  </si>
  <si>
    <t>22.03.2023 13:38:00</t>
  </si>
  <si>
    <t>22.03.2023 19:02:00</t>
  </si>
  <si>
    <t>ТП-306</t>
  </si>
  <si>
    <t>22.03.2023 13:43:00</t>
  </si>
  <si>
    <t>22.03.2023 14:42:00</t>
  </si>
  <si>
    <t>ЗТП-3-10-15</t>
  </si>
  <si>
    <t>22.03.2023 14:18:00</t>
  </si>
  <si>
    <t>22.03.2023 15:35:00</t>
  </si>
  <si>
    <t>КТП-25-7-3</t>
  </si>
  <si>
    <t>22.03.2023 14:20:00</t>
  </si>
  <si>
    <t>22.03.2023 15:03:00</t>
  </si>
  <si>
    <t>ГКТП-15-7-1</t>
  </si>
  <si>
    <t>22.03.2023 14:43:00</t>
  </si>
  <si>
    <t>22.03.2023 15:39:00</t>
  </si>
  <si>
    <t>КТП-90-40-64</t>
  </si>
  <si>
    <t>22.03.2023 15:13:00</t>
  </si>
  <si>
    <t>22.03.2023 16:03:00</t>
  </si>
  <si>
    <t>22.03.2023 16:43:00</t>
  </si>
  <si>
    <t>22.03.2023 17:12:00</t>
  </si>
  <si>
    <t>22.03.2023 23:00:00</t>
  </si>
  <si>
    <t>24.03.2023 01:17:00</t>
  </si>
  <si>
    <t>23.03.2023 08:36:00</t>
  </si>
  <si>
    <t>23.03.2023 08:50:00</t>
  </si>
  <si>
    <t>23.03.2023 16:46:00</t>
  </si>
  <si>
    <t>ВЛ-10 кВ, Л-33-3 от ПС-33 "Смоленская" яч.3 (ПАО "Россети Сибирь"-"Алтайэнерго")</t>
  </si>
  <si>
    <t>23.03.2023 08:52:00</t>
  </si>
  <si>
    <t>23.03.2023 18:31:00</t>
  </si>
  <si>
    <t>23.03.2023 11:40:00</t>
  </si>
  <si>
    <t>23.03.2023 09:06:00</t>
  </si>
  <si>
    <t>23.03.2023 16:12:00</t>
  </si>
  <si>
    <t>ГКТП-24-3-33</t>
  </si>
  <si>
    <t>23.03.2023 09:09:00</t>
  </si>
  <si>
    <t>23.03.2023 15:45:00</t>
  </si>
  <si>
    <t>РП-11</t>
  </si>
  <si>
    <t>23.03.2023 09:16:00</t>
  </si>
  <si>
    <t>23.03.2023 16:42:00</t>
  </si>
  <si>
    <t>ВЛ-10 кВ, Л-2-23/34 от ПС-2 "Славгородская" яч.23/34</t>
  </si>
  <si>
    <t>23.03.2023 09:33:00</t>
  </si>
  <si>
    <t>23.03.2023 15:44:00</t>
  </si>
  <si>
    <t>ГКТП-57</t>
  </si>
  <si>
    <t>23.03.2023 09:47:00</t>
  </si>
  <si>
    <t>23.03.2023 16:27:00</t>
  </si>
  <si>
    <t>КТП-36-4-16</t>
  </si>
  <si>
    <t>23.03.2023 10:02:00</t>
  </si>
  <si>
    <t>23.03.2023 11:14:00</t>
  </si>
  <si>
    <t>23.03.2023 10:05:00</t>
  </si>
  <si>
    <t>23.03.2023 11:48:00</t>
  </si>
  <si>
    <t>ГКТП-25-7-5</t>
  </si>
  <si>
    <t>23.03.2023 10:11:00</t>
  </si>
  <si>
    <t>23.03.2023 10:56:00</t>
  </si>
  <si>
    <t>23.03.2023 10:16:00</t>
  </si>
  <si>
    <t>23.03.2023 15:07:00</t>
  </si>
  <si>
    <t>ВЛ-10 кВ, Л-3-10 от ПС-3 "Благовещенская" яч.10</t>
  </si>
  <si>
    <t>23.03.2023 10:35:00</t>
  </si>
  <si>
    <t>23.03.2023 10:40:00</t>
  </si>
  <si>
    <t>ЗТП-22</t>
  </si>
  <si>
    <t>23.03.2023 10:39:00</t>
  </si>
  <si>
    <t>23.03.2023 13:28:00</t>
  </si>
  <si>
    <t>23.03.2023 11:50:00</t>
  </si>
  <si>
    <t>КТП-32-2-15</t>
  </si>
  <si>
    <t>23.03.2023 10:44:00</t>
  </si>
  <si>
    <t>23.03.2023 15:06:00</t>
  </si>
  <si>
    <t>ГКТП-25-7-7</t>
  </si>
  <si>
    <t>23.03.2023 11:21:00</t>
  </si>
  <si>
    <t>23.03.2023 12:02:00</t>
  </si>
  <si>
    <t>23.03.2023 11:59:00</t>
  </si>
  <si>
    <t>филиал Алейские МЭС/ Чарышский участок</t>
  </si>
  <si>
    <t>ГКТП-52-6-2</t>
  </si>
  <si>
    <t>23.03.2023 12:38:00</t>
  </si>
  <si>
    <t>23.03.2023 13:51:00</t>
  </si>
  <si>
    <t>КТП-3-10-3</t>
  </si>
  <si>
    <t>23.03.2023 13:06:00</t>
  </si>
  <si>
    <t>23.03.2023 14:04:00</t>
  </si>
  <si>
    <t>ЗТП-90-РП1В/Ч-6</t>
  </si>
  <si>
    <t>23.03.2023 13:12:00</t>
  </si>
  <si>
    <t>23.03.2023 14:34:00</t>
  </si>
  <si>
    <t>ЗТП-25-7-16</t>
  </si>
  <si>
    <t>23.03.2023 14:00:00</t>
  </si>
  <si>
    <t>ВЛ-10 кВ, Л-24-3 от ПС-24 "Шипуновская" яч.6</t>
  </si>
  <si>
    <t>23.03.2023 13:15:00</t>
  </si>
  <si>
    <t>ГКТП-38-1-3</t>
  </si>
  <si>
    <t>23.03.2023 13:18:00</t>
  </si>
  <si>
    <t>23.03.2023 14:17:00</t>
  </si>
  <si>
    <t>23.03.2023 13:34:00</t>
  </si>
  <si>
    <t>23.03.2023 16:40:00</t>
  </si>
  <si>
    <t>КТП-25-7-9</t>
  </si>
  <si>
    <t>23.03.2023 14:09:00</t>
  </si>
  <si>
    <t>23.03.2023 15:20:00</t>
  </si>
  <si>
    <t>КТП-52-6-15</t>
  </si>
  <si>
    <t>23.03.2023 14:30:00</t>
  </si>
  <si>
    <t>23.03.2023 15:50:00</t>
  </si>
  <si>
    <t>КТП-52-6-14</t>
  </si>
  <si>
    <t>23.03.2023 16:28:00</t>
  </si>
  <si>
    <t>23.03.2023 17:35:00</t>
  </si>
  <si>
    <t>23.03.2023 16:35:00</t>
  </si>
  <si>
    <t>23.03.2023 19:18:00</t>
  </si>
  <si>
    <t>23.03.2023 19:45:00</t>
  </si>
  <si>
    <t>23.03.2023 19:24:00</t>
  </si>
  <si>
    <t>23.03.2023 21:16:00</t>
  </si>
  <si>
    <t>24.03.2023 02:30:00</t>
  </si>
  <si>
    <t>24.03.2023 02:51:00</t>
  </si>
  <si>
    <t>ТП-37-7/19-17</t>
  </si>
  <si>
    <t>24.03.2023 03:09:00</t>
  </si>
  <si>
    <t>24.03.2023 03:15:00</t>
  </si>
  <si>
    <t>24.03.2023 08:30:00</t>
  </si>
  <si>
    <t>24.03.2023 17:47:00</t>
  </si>
  <si>
    <t>24.03.2023 09:04:00</t>
  </si>
  <si>
    <t>24.03.2023 14:36:00</t>
  </si>
  <si>
    <t>24.03.2023 09:10:00</t>
  </si>
  <si>
    <t>24.03.2023 15:19:00</t>
  </si>
  <si>
    <t>24.03.2023 09:13:00</t>
  </si>
  <si>
    <t>24.03.2023 09:22:00</t>
  </si>
  <si>
    <t>24.03.2023 15:53:00</t>
  </si>
  <si>
    <t>КТП-52-9-11</t>
  </si>
  <si>
    <t>24.03.2023 09:42:00</t>
  </si>
  <si>
    <t>24.03.2023 10:53:00</t>
  </si>
  <si>
    <t>КТП-1-83</t>
  </si>
  <si>
    <t>24.03.2023 09:57:00</t>
  </si>
  <si>
    <t>24.03.2023 15:28:00</t>
  </si>
  <si>
    <t>ГКТП-25-7-18</t>
  </si>
  <si>
    <t>24.03.2023 10:30:00</t>
  </si>
  <si>
    <t>24.03.2023 11:06:00</t>
  </si>
  <si>
    <t>ГКТП-90-40-84</t>
  </si>
  <si>
    <t>24.03.2023 10:32:00</t>
  </si>
  <si>
    <t>24.03.2023 11:41:00</t>
  </si>
  <si>
    <t>24.03.2023 10:48:00</t>
  </si>
  <si>
    <t>ТП-36</t>
  </si>
  <si>
    <t>24.03.2023 10:51:00</t>
  </si>
  <si>
    <t>24.03.2023 13:14:00</t>
  </si>
  <si>
    <t>КТП-46-3-10</t>
  </si>
  <si>
    <t>24.03.2023 10:55:00</t>
  </si>
  <si>
    <t>24.03.2023 17:19:00</t>
  </si>
  <si>
    <t>КТП-25-7-12</t>
  </si>
  <si>
    <t>24.03.2023 11:20:00</t>
  </si>
  <si>
    <t>24.03.2023 12:04:00</t>
  </si>
  <si>
    <t>ТП-20-4-18</t>
  </si>
  <si>
    <t>24.03.2023 11:50:00</t>
  </si>
  <si>
    <t>24.03.2023 12:15:00</t>
  </si>
  <si>
    <t>ТП-20-4-10</t>
  </si>
  <si>
    <t>24.03.2023 12:51:00</t>
  </si>
  <si>
    <t>24.03.2023 13:05:00</t>
  </si>
  <si>
    <t>24.03.2023 12:57:00</t>
  </si>
  <si>
    <t>24.03.2023 17:10:00</t>
  </si>
  <si>
    <t>КТП-25-2-20</t>
  </si>
  <si>
    <t>24.03.2023 13:01:00</t>
  </si>
  <si>
    <t>24.03.2023 13:41:00</t>
  </si>
  <si>
    <t>24.03.2023 13:07:00</t>
  </si>
  <si>
    <t>24.03.2023 16:06:00</t>
  </si>
  <si>
    <t>24.03.2023 13:16:00</t>
  </si>
  <si>
    <t>24.03.2023 13:28:00</t>
  </si>
  <si>
    <t>ВЛ-10 кВ, Л-90-45 от ПС-90 "Алейская" яч.45</t>
  </si>
  <si>
    <t>24.03.2023 13:17:00</t>
  </si>
  <si>
    <t>24.03.2023 14:50:00</t>
  </si>
  <si>
    <t>24.03.2023 13:35:00</t>
  </si>
  <si>
    <t>24.03.2023 15:20:00</t>
  </si>
  <si>
    <t>24.03.2023 13:47:00</t>
  </si>
  <si>
    <t>24.03.2023 14:00:00</t>
  </si>
  <si>
    <t>ТП-4</t>
  </si>
  <si>
    <t>24.03.2023 14:10:00</t>
  </si>
  <si>
    <t>24.03.2023 14:23:00</t>
  </si>
  <si>
    <t>ВЛ-10 кВ, Л-52-6 от ПС-52 "Чарышская" яч.6</t>
  </si>
  <si>
    <t>24.03.2023 14:14:00</t>
  </si>
  <si>
    <t>24.03.2023 16:20:00</t>
  </si>
  <si>
    <t>24.03.2023 14:24:00</t>
  </si>
  <si>
    <t>24.03.2023 17:05:00</t>
  </si>
  <si>
    <t>ТП-4.1</t>
  </si>
  <si>
    <t>24.03.2023 14:35:00</t>
  </si>
  <si>
    <t>24.03.2023 14:47:00</t>
  </si>
  <si>
    <t>24.03.2023 15:45:00</t>
  </si>
  <si>
    <t>24.03.2023 16:47:00</t>
  </si>
  <si>
    <t>24.03.2023 16:57:00</t>
  </si>
  <si>
    <t>КТП-24-3-29</t>
  </si>
  <si>
    <t>27.02.2023 09:28:00</t>
  </si>
  <si>
    <t>27.02.2023 11:29:00</t>
  </si>
  <si>
    <t>ГКТП-81-7-106</t>
  </si>
  <si>
    <t>27.02.2023 10:10:00</t>
  </si>
  <si>
    <t>27.02.2023 13:30:00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</si>
</sst>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2" fontId="0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1"/>
  <sheetViews>
    <sheetView tabSelected="1" workbookViewId="0">
      <selection activeCell="I9" sqref="I9"/>
    </sheetView>
  </sheetViews>
  <sheetFormatPr defaultRowHeight="15" x14ac:dyDescent="0.25"/>
  <cols>
    <col min="1" max="1" width="55.42578125" style="7" bestFit="1" customWidth="1"/>
    <col min="2" max="2" width="84.42578125" style="7" bestFit="1" customWidth="1"/>
    <col min="3" max="3" width="24.42578125" style="8" customWidth="1"/>
    <col min="4" max="4" width="23.42578125" style="8" customWidth="1"/>
    <col min="5" max="5" width="15.85546875" style="6" customWidth="1"/>
    <col min="6" max="6" width="9.140625" style="7"/>
  </cols>
  <sheetData>
    <row r="1" spans="1:6" x14ac:dyDescent="0.25">
      <c r="A1" s="4"/>
      <c r="B1" s="4"/>
      <c r="C1" s="5"/>
      <c r="D1" s="5"/>
    </row>
    <row r="2" spans="1:6" ht="31.5" customHeight="1" x14ac:dyDescent="0.25">
      <c r="A2" s="20" t="s">
        <v>108</v>
      </c>
      <c r="B2" s="21"/>
      <c r="C2" s="21"/>
      <c r="D2" s="21"/>
      <c r="E2" s="21"/>
    </row>
    <row r="3" spans="1:6" ht="11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s="11" customFormat="1" x14ac:dyDescent="0.25">
      <c r="A4" s="14" t="s">
        <v>11</v>
      </c>
      <c r="B4" s="14" t="s">
        <v>109</v>
      </c>
      <c r="C4" s="15" t="s">
        <v>110</v>
      </c>
      <c r="D4" s="15" t="s">
        <v>111</v>
      </c>
      <c r="E4" s="16">
        <f t="shared" ref="E4:E38" si="0">D4-C4</f>
        <v>3.4722222226264421E-2</v>
      </c>
      <c r="F4" s="18">
        <f t="shared" ref="F4:F67" si="1">(HOUR(E4)+MINUTE(E4)/60+SECOND(E4)/360)</f>
        <v>0.83333333333333337</v>
      </c>
    </row>
    <row r="5" spans="1:6" s="11" customFormat="1" x14ac:dyDescent="0.25">
      <c r="A5" s="14" t="s">
        <v>11</v>
      </c>
      <c r="B5" s="14" t="s">
        <v>112</v>
      </c>
      <c r="C5" s="15" t="s">
        <v>113</v>
      </c>
      <c r="D5" s="15" t="s">
        <v>114</v>
      </c>
      <c r="E5" s="16">
        <f t="shared" si="0"/>
        <v>4.5138888890505768E-2</v>
      </c>
      <c r="F5" s="18">
        <f t="shared" si="1"/>
        <v>1.0833333333333333</v>
      </c>
    </row>
    <row r="6" spans="1:6" s="11" customFormat="1" x14ac:dyDescent="0.25">
      <c r="A6" s="14" t="s">
        <v>11</v>
      </c>
      <c r="B6" s="14" t="s">
        <v>115</v>
      </c>
      <c r="C6" s="15" t="s">
        <v>116</v>
      </c>
      <c r="D6" s="15" t="s">
        <v>117</v>
      </c>
      <c r="E6" s="16">
        <f t="shared" si="0"/>
        <v>3.2638888886140194E-2</v>
      </c>
      <c r="F6" s="18">
        <f t="shared" si="1"/>
        <v>0.78333333333333333</v>
      </c>
    </row>
    <row r="7" spans="1:6" s="11" customFormat="1" x14ac:dyDescent="0.25">
      <c r="A7" s="14" t="s">
        <v>11</v>
      </c>
      <c r="B7" s="14" t="s">
        <v>118</v>
      </c>
      <c r="C7" s="15" t="s">
        <v>119</v>
      </c>
      <c r="D7" s="15" t="s">
        <v>120</v>
      </c>
      <c r="E7" s="16">
        <f t="shared" si="0"/>
        <v>7.2916666664241347E-2</v>
      </c>
      <c r="F7" s="18">
        <f t="shared" si="1"/>
        <v>1.75</v>
      </c>
    </row>
    <row r="8" spans="1:6" s="11" customFormat="1" x14ac:dyDescent="0.25">
      <c r="A8" s="14" t="s">
        <v>5</v>
      </c>
      <c r="B8" s="14" t="s">
        <v>121</v>
      </c>
      <c r="C8" s="15" t="s">
        <v>122</v>
      </c>
      <c r="D8" s="15" t="s">
        <v>123</v>
      </c>
      <c r="E8" s="19">
        <f t="shared" si="0"/>
        <v>1.0437500000043656</v>
      </c>
      <c r="F8" s="18">
        <f>(HOUR(E8)+MINUTE(E8)/60+SECOND(E8)/360)+24</f>
        <v>25.05</v>
      </c>
    </row>
    <row r="9" spans="1:6" s="11" customFormat="1" x14ac:dyDescent="0.25">
      <c r="A9" s="14" t="s">
        <v>5</v>
      </c>
      <c r="B9" s="14" t="s">
        <v>103</v>
      </c>
      <c r="C9" s="15" t="s">
        <v>124</v>
      </c>
      <c r="D9" s="15" t="s">
        <v>125</v>
      </c>
      <c r="E9" s="16">
        <f t="shared" si="0"/>
        <v>0.76319444444379769</v>
      </c>
      <c r="F9" s="18">
        <f t="shared" si="1"/>
        <v>18.316666666666666</v>
      </c>
    </row>
    <row r="10" spans="1:6" s="11" customFormat="1" x14ac:dyDescent="0.25">
      <c r="A10" s="14" t="s">
        <v>19</v>
      </c>
      <c r="B10" s="14" t="s">
        <v>126</v>
      </c>
      <c r="C10" s="15" t="s">
        <v>127</v>
      </c>
      <c r="D10" s="15" t="s">
        <v>128</v>
      </c>
      <c r="E10" s="16">
        <f t="shared" si="0"/>
        <v>9.0277777781011537E-2</v>
      </c>
      <c r="F10" s="18">
        <f t="shared" si="1"/>
        <v>2.1666666666666665</v>
      </c>
    </row>
    <row r="11" spans="1:6" s="11" customFormat="1" x14ac:dyDescent="0.25">
      <c r="A11" s="14" t="s">
        <v>5</v>
      </c>
      <c r="B11" s="14" t="s">
        <v>129</v>
      </c>
      <c r="C11" s="15" t="s">
        <v>130</v>
      </c>
      <c r="D11" s="15" t="s">
        <v>131</v>
      </c>
      <c r="E11" s="16">
        <f t="shared" si="0"/>
        <v>6.9444444445252884E-2</v>
      </c>
      <c r="F11" s="18">
        <f t="shared" si="1"/>
        <v>1.6666666666666665</v>
      </c>
    </row>
    <row r="12" spans="1:6" s="11" customFormat="1" x14ac:dyDescent="0.25">
      <c r="A12" s="14" t="s">
        <v>5</v>
      </c>
      <c r="B12" s="14" t="s">
        <v>132</v>
      </c>
      <c r="C12" s="15" t="s">
        <v>133</v>
      </c>
      <c r="D12" s="15" t="s">
        <v>134</v>
      </c>
      <c r="E12" s="16">
        <f t="shared" si="0"/>
        <v>8.4722222221898846E-2</v>
      </c>
      <c r="F12" s="18">
        <f t="shared" si="1"/>
        <v>2.0333333333333332</v>
      </c>
    </row>
    <row r="13" spans="1:6" s="11" customFormat="1" x14ac:dyDescent="0.25">
      <c r="A13" s="14" t="s">
        <v>25</v>
      </c>
      <c r="B13" s="14" t="s">
        <v>135</v>
      </c>
      <c r="C13" s="15" t="s">
        <v>136</v>
      </c>
      <c r="D13" s="15" t="s">
        <v>137</v>
      </c>
      <c r="E13" s="16">
        <f t="shared" si="0"/>
        <v>5.9027777781011537E-2</v>
      </c>
      <c r="F13" s="18">
        <f t="shared" si="1"/>
        <v>1.4166666666666667</v>
      </c>
    </row>
    <row r="14" spans="1:6" s="11" customFormat="1" x14ac:dyDescent="0.25">
      <c r="A14" s="14" t="s">
        <v>36</v>
      </c>
      <c r="B14" s="14" t="s">
        <v>101</v>
      </c>
      <c r="C14" s="15" t="s">
        <v>138</v>
      </c>
      <c r="D14" s="15" t="s">
        <v>139</v>
      </c>
      <c r="E14" s="19">
        <f t="shared" si="0"/>
        <v>4.21875</v>
      </c>
      <c r="F14" s="18">
        <f>(HOUR(E14)+MINUTE(E14)/60+SECOND(E14)/360)+120</f>
        <v>125.25</v>
      </c>
    </row>
    <row r="15" spans="1:6" s="11" customFormat="1" x14ac:dyDescent="0.25">
      <c r="A15" s="14" t="s">
        <v>25</v>
      </c>
      <c r="B15" s="14" t="s">
        <v>75</v>
      </c>
      <c r="C15" s="15" t="s">
        <v>140</v>
      </c>
      <c r="D15" s="15" t="s">
        <v>141</v>
      </c>
      <c r="E15" s="16">
        <f t="shared" si="0"/>
        <v>0.18055555555474712</v>
      </c>
      <c r="F15" s="18">
        <f t="shared" si="1"/>
        <v>4.333333333333333</v>
      </c>
    </row>
    <row r="16" spans="1:6" s="11" customFormat="1" x14ac:dyDescent="0.25">
      <c r="A16" s="14" t="s">
        <v>11</v>
      </c>
      <c r="B16" s="14" t="s">
        <v>142</v>
      </c>
      <c r="C16" s="15" t="s">
        <v>143</v>
      </c>
      <c r="D16" s="15" t="s">
        <v>144</v>
      </c>
      <c r="E16" s="16">
        <f t="shared" si="0"/>
        <v>0.15277777778101154</v>
      </c>
      <c r="F16" s="18">
        <f t="shared" si="1"/>
        <v>3.6666666666666665</v>
      </c>
    </row>
    <row r="17" spans="1:6" s="11" customFormat="1" x14ac:dyDescent="0.25">
      <c r="A17" s="14" t="s">
        <v>5</v>
      </c>
      <c r="B17" s="14" t="s">
        <v>145</v>
      </c>
      <c r="C17" s="15" t="s">
        <v>146</v>
      </c>
      <c r="D17" s="15" t="s">
        <v>147</v>
      </c>
      <c r="E17" s="16">
        <f t="shared" si="0"/>
        <v>0.11944444444816327</v>
      </c>
      <c r="F17" s="18">
        <f t="shared" si="1"/>
        <v>2.8666666666666667</v>
      </c>
    </row>
    <row r="18" spans="1:6" s="11" customFormat="1" x14ac:dyDescent="0.25">
      <c r="A18" s="14" t="s">
        <v>43</v>
      </c>
      <c r="B18" s="14" t="s">
        <v>148</v>
      </c>
      <c r="C18" s="15" t="s">
        <v>149</v>
      </c>
      <c r="D18" s="15" t="s">
        <v>150</v>
      </c>
      <c r="E18" s="16">
        <f t="shared" si="0"/>
        <v>5.9027777773735579E-2</v>
      </c>
      <c r="F18" s="18">
        <f t="shared" si="1"/>
        <v>1.4166666666666667</v>
      </c>
    </row>
    <row r="19" spans="1:6" s="11" customFormat="1" x14ac:dyDescent="0.25">
      <c r="A19" s="14" t="s">
        <v>25</v>
      </c>
      <c r="B19" s="14" t="s">
        <v>75</v>
      </c>
      <c r="C19" s="15" t="s">
        <v>151</v>
      </c>
      <c r="D19" s="15" t="s">
        <v>152</v>
      </c>
      <c r="E19" s="16">
        <f t="shared" si="0"/>
        <v>0.10625000000436557</v>
      </c>
      <c r="F19" s="18">
        <f t="shared" si="1"/>
        <v>2.5499999999999998</v>
      </c>
    </row>
    <row r="20" spans="1:6" s="11" customFormat="1" x14ac:dyDescent="0.25">
      <c r="A20" s="14" t="s">
        <v>9</v>
      </c>
      <c r="B20" s="14" t="s">
        <v>51</v>
      </c>
      <c r="C20" s="15" t="s">
        <v>153</v>
      </c>
      <c r="D20" s="15" t="s">
        <v>154</v>
      </c>
      <c r="E20" s="16">
        <f t="shared" si="0"/>
        <v>0.34097222222044365</v>
      </c>
      <c r="F20" s="18">
        <f t="shared" si="1"/>
        <v>8.1833333333333336</v>
      </c>
    </row>
    <row r="21" spans="1:6" s="11" customFormat="1" x14ac:dyDescent="0.25">
      <c r="A21" s="14" t="s">
        <v>11</v>
      </c>
      <c r="B21" s="14" t="s">
        <v>155</v>
      </c>
      <c r="C21" s="15" t="s">
        <v>156</v>
      </c>
      <c r="D21" s="15" t="s">
        <v>157</v>
      </c>
      <c r="E21" s="16">
        <f t="shared" si="0"/>
        <v>6.3888888893416151E-2</v>
      </c>
      <c r="F21" s="18">
        <f t="shared" si="1"/>
        <v>1.5333333333333332</v>
      </c>
    </row>
    <row r="22" spans="1:6" s="11" customFormat="1" x14ac:dyDescent="0.25">
      <c r="A22" s="14" t="s">
        <v>91</v>
      </c>
      <c r="B22" s="14" t="s">
        <v>158</v>
      </c>
      <c r="C22" s="15" t="s">
        <v>159</v>
      </c>
      <c r="D22" s="15" t="s">
        <v>160</v>
      </c>
      <c r="E22" s="16">
        <f t="shared" si="0"/>
        <v>4.444444445107365E-2</v>
      </c>
      <c r="F22" s="18">
        <f t="shared" si="1"/>
        <v>1.0666666666666667</v>
      </c>
    </row>
    <row r="23" spans="1:6" s="11" customFormat="1" x14ac:dyDescent="0.25">
      <c r="A23" s="14" t="s">
        <v>34</v>
      </c>
      <c r="B23" s="14" t="s">
        <v>98</v>
      </c>
      <c r="C23" s="15" t="s">
        <v>161</v>
      </c>
      <c r="D23" s="15" t="s">
        <v>162</v>
      </c>
      <c r="E23" s="16">
        <f t="shared" si="0"/>
        <v>0.12777777777955635</v>
      </c>
      <c r="F23" s="18">
        <f t="shared" si="1"/>
        <v>3.0666666666666669</v>
      </c>
    </row>
    <row r="24" spans="1:6" s="11" customFormat="1" x14ac:dyDescent="0.25">
      <c r="A24" s="14" t="s">
        <v>16</v>
      </c>
      <c r="B24" s="14" t="s">
        <v>104</v>
      </c>
      <c r="C24" s="15" t="s">
        <v>163</v>
      </c>
      <c r="D24" s="15" t="s">
        <v>164</v>
      </c>
      <c r="E24" s="16">
        <f t="shared" si="0"/>
        <v>7.2222222224809229E-2</v>
      </c>
      <c r="F24" s="18">
        <f t="shared" si="1"/>
        <v>1.7333333333333334</v>
      </c>
    </row>
    <row r="25" spans="1:6" s="11" customFormat="1" x14ac:dyDescent="0.25">
      <c r="A25" s="14" t="s">
        <v>28</v>
      </c>
      <c r="B25" s="14" t="s">
        <v>165</v>
      </c>
      <c r="C25" s="15" t="s">
        <v>166</v>
      </c>
      <c r="D25" s="15" t="s">
        <v>167</v>
      </c>
      <c r="E25" s="16">
        <f t="shared" si="0"/>
        <v>4.6527777776645962E-2</v>
      </c>
      <c r="F25" s="18">
        <f t="shared" si="1"/>
        <v>1.1166666666666667</v>
      </c>
    </row>
    <row r="26" spans="1:6" s="11" customFormat="1" x14ac:dyDescent="0.25">
      <c r="A26" s="14" t="s">
        <v>28</v>
      </c>
      <c r="B26" s="14" t="s">
        <v>81</v>
      </c>
      <c r="C26" s="15" t="s">
        <v>168</v>
      </c>
      <c r="D26" s="15" t="s">
        <v>169</v>
      </c>
      <c r="E26" s="16">
        <f t="shared" si="0"/>
        <v>9.6527777779556345E-2</v>
      </c>
      <c r="F26" s="18">
        <f t="shared" si="1"/>
        <v>2.3166666666666664</v>
      </c>
    </row>
    <row r="27" spans="1:6" s="11" customFormat="1" x14ac:dyDescent="0.25">
      <c r="A27" s="14" t="s">
        <v>9</v>
      </c>
      <c r="B27" s="14" t="s">
        <v>10</v>
      </c>
      <c r="C27" s="15" t="s">
        <v>170</v>
      </c>
      <c r="D27" s="15" t="s">
        <v>171</v>
      </c>
      <c r="E27" s="16">
        <f t="shared" si="0"/>
        <v>0.24652777777373558</v>
      </c>
      <c r="F27" s="18">
        <f t="shared" si="1"/>
        <v>5.916666666666667</v>
      </c>
    </row>
    <row r="28" spans="1:6" s="11" customFormat="1" x14ac:dyDescent="0.25">
      <c r="A28" s="14" t="s">
        <v>69</v>
      </c>
      <c r="B28" s="14" t="s">
        <v>172</v>
      </c>
      <c r="C28" s="15" t="s">
        <v>173</v>
      </c>
      <c r="D28" s="15" t="s">
        <v>174</v>
      </c>
      <c r="E28" s="16">
        <f t="shared" si="0"/>
        <v>0.19374999999854481</v>
      </c>
      <c r="F28" s="18">
        <f t="shared" si="1"/>
        <v>4.6500000000000004</v>
      </c>
    </row>
    <row r="29" spans="1:6" s="11" customFormat="1" x14ac:dyDescent="0.25">
      <c r="A29" s="14" t="s">
        <v>91</v>
      </c>
      <c r="B29" s="14" t="s">
        <v>175</v>
      </c>
      <c r="C29" s="15" t="s">
        <v>176</v>
      </c>
      <c r="D29" s="15" t="s">
        <v>177</v>
      </c>
      <c r="E29" s="16">
        <f t="shared" si="0"/>
        <v>0.21041666666860692</v>
      </c>
      <c r="F29" s="18">
        <f t="shared" si="1"/>
        <v>5.05</v>
      </c>
    </row>
    <row r="30" spans="1:6" s="11" customFormat="1" x14ac:dyDescent="0.25">
      <c r="A30" s="14" t="s">
        <v>38</v>
      </c>
      <c r="B30" s="14" t="s">
        <v>178</v>
      </c>
      <c r="C30" s="15" t="s">
        <v>179</v>
      </c>
      <c r="D30" s="15" t="s">
        <v>180</v>
      </c>
      <c r="E30" s="16">
        <f t="shared" si="0"/>
        <v>4.5833333329937886E-2</v>
      </c>
      <c r="F30" s="18">
        <f t="shared" si="1"/>
        <v>1.1000000000000001</v>
      </c>
    </row>
    <row r="31" spans="1:6" s="11" customFormat="1" x14ac:dyDescent="0.25">
      <c r="A31" s="14" t="s">
        <v>11</v>
      </c>
      <c r="B31" s="14" t="s">
        <v>12</v>
      </c>
      <c r="C31" s="15" t="s">
        <v>181</v>
      </c>
      <c r="D31" s="15" t="s">
        <v>182</v>
      </c>
      <c r="E31" s="16">
        <f t="shared" si="0"/>
        <v>4.8611111124046147E-3</v>
      </c>
      <c r="F31" s="18">
        <f t="shared" si="1"/>
        <v>0.11666666666666667</v>
      </c>
    </row>
    <row r="32" spans="1:6" s="11" customFormat="1" x14ac:dyDescent="0.25">
      <c r="A32" s="14" t="s">
        <v>28</v>
      </c>
      <c r="B32" s="14" t="s">
        <v>183</v>
      </c>
      <c r="C32" s="15" t="s">
        <v>184</v>
      </c>
      <c r="D32" s="15" t="s">
        <v>185</v>
      </c>
      <c r="E32" s="16">
        <f t="shared" si="0"/>
        <v>6.3194444446708076E-2</v>
      </c>
      <c r="F32" s="18">
        <f t="shared" si="1"/>
        <v>1.5166666666666666</v>
      </c>
    </row>
    <row r="33" spans="1:6" s="11" customFormat="1" x14ac:dyDescent="0.25">
      <c r="A33" s="14" t="s">
        <v>11</v>
      </c>
      <c r="B33" s="14" t="s">
        <v>12</v>
      </c>
      <c r="C33" s="15" t="s">
        <v>182</v>
      </c>
      <c r="D33" s="15" t="s">
        <v>186</v>
      </c>
      <c r="E33" s="16">
        <f t="shared" si="0"/>
        <v>9.9999999998544808E-2</v>
      </c>
      <c r="F33" s="18">
        <f t="shared" si="1"/>
        <v>2.4</v>
      </c>
    </row>
    <row r="34" spans="1:6" s="11" customFormat="1" x14ac:dyDescent="0.25">
      <c r="A34" s="14" t="s">
        <v>25</v>
      </c>
      <c r="B34" s="14" t="s">
        <v>187</v>
      </c>
      <c r="C34" s="15" t="s">
        <v>188</v>
      </c>
      <c r="D34" s="15" t="s">
        <v>189</v>
      </c>
      <c r="E34" s="16">
        <f t="shared" si="0"/>
        <v>7.5000000004365575E-2</v>
      </c>
      <c r="F34" s="18">
        <f t="shared" si="1"/>
        <v>1.8</v>
      </c>
    </row>
    <row r="35" spans="1:6" s="11" customFormat="1" x14ac:dyDescent="0.25">
      <c r="A35" s="14" t="s">
        <v>11</v>
      </c>
      <c r="B35" s="14" t="s">
        <v>12</v>
      </c>
      <c r="C35" s="15" t="s">
        <v>186</v>
      </c>
      <c r="D35" s="15" t="s">
        <v>190</v>
      </c>
      <c r="E35" s="16">
        <f t="shared" si="0"/>
        <v>3.4722222189884633E-3</v>
      </c>
      <c r="F35" s="18">
        <f t="shared" si="1"/>
        <v>8.3333333333333329E-2</v>
      </c>
    </row>
    <row r="36" spans="1:6" s="11" customFormat="1" x14ac:dyDescent="0.25">
      <c r="A36" s="14" t="s">
        <v>91</v>
      </c>
      <c r="B36" s="14" t="s">
        <v>191</v>
      </c>
      <c r="C36" s="15" t="s">
        <v>192</v>
      </c>
      <c r="D36" s="15" t="s">
        <v>193</v>
      </c>
      <c r="E36" s="16">
        <f t="shared" si="0"/>
        <v>3.6805555551836733E-2</v>
      </c>
      <c r="F36" s="18">
        <f t="shared" si="1"/>
        <v>0.8833333333333333</v>
      </c>
    </row>
    <row r="37" spans="1:6" s="11" customFormat="1" x14ac:dyDescent="0.25">
      <c r="A37" s="14" t="s">
        <v>84</v>
      </c>
      <c r="B37" s="14" t="s">
        <v>194</v>
      </c>
      <c r="C37" s="15" t="s">
        <v>195</v>
      </c>
      <c r="D37" s="15" t="s">
        <v>196</v>
      </c>
      <c r="E37" s="16">
        <f t="shared" si="0"/>
        <v>5.3472222221898846E-2</v>
      </c>
      <c r="F37" s="18">
        <f t="shared" si="1"/>
        <v>1.2833333333333332</v>
      </c>
    </row>
    <row r="38" spans="1:6" s="11" customFormat="1" x14ac:dyDescent="0.25">
      <c r="A38" s="14" t="s">
        <v>5</v>
      </c>
      <c r="B38" s="14" t="s">
        <v>197</v>
      </c>
      <c r="C38" s="15" t="s">
        <v>198</v>
      </c>
      <c r="D38" s="15" t="s">
        <v>199</v>
      </c>
      <c r="E38" s="16">
        <f t="shared" si="0"/>
        <v>0.98819444444961846</v>
      </c>
      <c r="F38" s="18">
        <f t="shared" si="1"/>
        <v>23.716666666666665</v>
      </c>
    </row>
    <row r="39" spans="1:6" s="11" customFormat="1" x14ac:dyDescent="0.25">
      <c r="A39" s="14" t="s">
        <v>84</v>
      </c>
      <c r="B39" s="14" t="s">
        <v>85</v>
      </c>
      <c r="C39" s="15" t="s">
        <v>200</v>
      </c>
      <c r="D39" s="15" t="s">
        <v>201</v>
      </c>
      <c r="E39" s="16">
        <f t="shared" ref="E39:E67" si="2">D39-C39</f>
        <v>6.8055555551836733E-2</v>
      </c>
      <c r="F39" s="18">
        <f t="shared" si="1"/>
        <v>1.6333333333333333</v>
      </c>
    </row>
    <row r="40" spans="1:6" s="11" customFormat="1" x14ac:dyDescent="0.25">
      <c r="A40" s="14" t="s">
        <v>5</v>
      </c>
      <c r="B40" s="14" t="s">
        <v>202</v>
      </c>
      <c r="C40" s="15" t="s">
        <v>203</v>
      </c>
      <c r="D40" s="15" t="s">
        <v>204</v>
      </c>
      <c r="E40" s="16">
        <f t="shared" si="2"/>
        <v>5.486111110803904E-2</v>
      </c>
      <c r="F40" s="18">
        <f t="shared" si="1"/>
        <v>1.3166666666666667</v>
      </c>
    </row>
    <row r="41" spans="1:6" s="11" customFormat="1" x14ac:dyDescent="0.25">
      <c r="A41" s="14" t="s">
        <v>25</v>
      </c>
      <c r="B41" s="14" t="s">
        <v>74</v>
      </c>
      <c r="C41" s="15" t="s">
        <v>205</v>
      </c>
      <c r="D41" s="15" t="s">
        <v>206</v>
      </c>
      <c r="E41" s="16">
        <f t="shared" si="2"/>
        <v>0.30833333333430346</v>
      </c>
      <c r="F41" s="18">
        <f t="shared" si="1"/>
        <v>7.4</v>
      </c>
    </row>
    <row r="42" spans="1:6" s="11" customFormat="1" x14ac:dyDescent="0.25">
      <c r="A42" s="14" t="s">
        <v>11</v>
      </c>
      <c r="B42" s="14" t="s">
        <v>207</v>
      </c>
      <c r="C42" s="15" t="s">
        <v>208</v>
      </c>
      <c r="D42" s="15" t="s">
        <v>209</v>
      </c>
      <c r="E42" s="16">
        <f t="shared" si="2"/>
        <v>0.14305555555620231</v>
      </c>
      <c r="F42" s="18">
        <f t="shared" si="1"/>
        <v>3.4333333333333336</v>
      </c>
    </row>
    <row r="43" spans="1:6" s="11" customFormat="1" x14ac:dyDescent="0.25">
      <c r="A43" s="14" t="s">
        <v>16</v>
      </c>
      <c r="B43" s="14" t="s">
        <v>210</v>
      </c>
      <c r="C43" s="15" t="s">
        <v>211</v>
      </c>
      <c r="D43" s="15" t="s">
        <v>212</v>
      </c>
      <c r="E43" s="16">
        <f t="shared" si="2"/>
        <v>8.7500000001455192E-2</v>
      </c>
      <c r="F43" s="18">
        <f t="shared" si="1"/>
        <v>2.1</v>
      </c>
    </row>
    <row r="44" spans="1:6" s="11" customFormat="1" x14ac:dyDescent="0.25">
      <c r="A44" s="14" t="s">
        <v>43</v>
      </c>
      <c r="B44" s="14" t="s">
        <v>213</v>
      </c>
      <c r="C44" s="15" t="s">
        <v>201</v>
      </c>
      <c r="D44" s="15" t="s">
        <v>214</v>
      </c>
      <c r="E44" s="16">
        <f t="shared" si="2"/>
        <v>0.21250000000145519</v>
      </c>
      <c r="F44" s="18">
        <f t="shared" si="1"/>
        <v>5.0999999999999996</v>
      </c>
    </row>
    <row r="45" spans="1:6" s="11" customFormat="1" x14ac:dyDescent="0.25">
      <c r="A45" s="14" t="s">
        <v>91</v>
      </c>
      <c r="B45" s="14" t="s">
        <v>92</v>
      </c>
      <c r="C45" s="15" t="s">
        <v>215</v>
      </c>
      <c r="D45" s="15" t="s">
        <v>216</v>
      </c>
      <c r="E45" s="16">
        <f t="shared" si="2"/>
        <v>4.9305555556202307E-2</v>
      </c>
      <c r="F45" s="18">
        <f t="shared" si="1"/>
        <v>1.1833333333333333</v>
      </c>
    </row>
    <row r="46" spans="1:6" s="11" customFormat="1" x14ac:dyDescent="0.25">
      <c r="A46" s="14" t="s">
        <v>217</v>
      </c>
      <c r="B46" s="14" t="s">
        <v>218</v>
      </c>
      <c r="C46" s="15" t="s">
        <v>219</v>
      </c>
      <c r="D46" s="15" t="s">
        <v>220</v>
      </c>
      <c r="E46" s="16">
        <f t="shared" si="2"/>
        <v>1.9444444442342501E-2</v>
      </c>
      <c r="F46" s="18">
        <f t="shared" si="1"/>
        <v>0.46666666666666667</v>
      </c>
    </row>
    <row r="47" spans="1:6" s="11" customFormat="1" x14ac:dyDescent="0.25">
      <c r="A47" s="14" t="s">
        <v>13</v>
      </c>
      <c r="B47" s="14" t="s">
        <v>221</v>
      </c>
      <c r="C47" s="15" t="s">
        <v>222</v>
      </c>
      <c r="D47" s="15" t="s">
        <v>223</v>
      </c>
      <c r="E47" s="16">
        <f t="shared" si="2"/>
        <v>9.8611111112404615E-2</v>
      </c>
      <c r="F47" s="18">
        <f t="shared" si="1"/>
        <v>2.3666666666666667</v>
      </c>
    </row>
    <row r="48" spans="1:6" s="11" customFormat="1" x14ac:dyDescent="0.25">
      <c r="A48" s="14" t="s">
        <v>217</v>
      </c>
      <c r="B48" s="14" t="s">
        <v>224</v>
      </c>
      <c r="C48" s="15" t="s">
        <v>225</v>
      </c>
      <c r="D48" s="15" t="s">
        <v>226</v>
      </c>
      <c r="E48" s="16">
        <f t="shared" si="2"/>
        <v>5.0694444442342501E-2</v>
      </c>
      <c r="F48" s="18">
        <f t="shared" si="1"/>
        <v>1.2166666666666668</v>
      </c>
    </row>
    <row r="49" spans="1:6" s="11" customFormat="1" x14ac:dyDescent="0.25">
      <c r="A49" s="14" t="s">
        <v>5</v>
      </c>
      <c r="B49" s="14" t="s">
        <v>227</v>
      </c>
      <c r="C49" s="15" t="s">
        <v>228</v>
      </c>
      <c r="D49" s="15" t="s">
        <v>229</v>
      </c>
      <c r="E49" s="16">
        <f t="shared" si="2"/>
        <v>0.10833333332993789</v>
      </c>
      <c r="F49" s="18">
        <f t="shared" si="1"/>
        <v>2.6</v>
      </c>
    </row>
    <row r="50" spans="1:6" s="11" customFormat="1" x14ac:dyDescent="0.25">
      <c r="A50" s="14" t="s">
        <v>57</v>
      </c>
      <c r="B50" s="14" t="s">
        <v>230</v>
      </c>
      <c r="C50" s="15" t="s">
        <v>231</v>
      </c>
      <c r="D50" s="15" t="s">
        <v>232</v>
      </c>
      <c r="E50" s="16">
        <f t="shared" si="2"/>
        <v>9.4444444439432118E-2</v>
      </c>
      <c r="F50" s="18">
        <f t="shared" si="1"/>
        <v>2.2666666666666666</v>
      </c>
    </row>
    <row r="51" spans="1:6" s="11" customFormat="1" x14ac:dyDescent="0.25">
      <c r="A51" s="14" t="s">
        <v>97</v>
      </c>
      <c r="B51" s="14" t="s">
        <v>233</v>
      </c>
      <c r="C51" s="15" t="s">
        <v>234</v>
      </c>
      <c r="D51" s="15" t="s">
        <v>235</v>
      </c>
      <c r="E51" s="16">
        <f t="shared" si="2"/>
        <v>7.8472222223354038E-2</v>
      </c>
      <c r="F51" s="18">
        <f t="shared" si="1"/>
        <v>1.8833333333333333</v>
      </c>
    </row>
    <row r="52" spans="1:6" s="11" customFormat="1" x14ac:dyDescent="0.25">
      <c r="A52" s="14" t="s">
        <v>5</v>
      </c>
      <c r="B52" s="14" t="s">
        <v>236</v>
      </c>
      <c r="C52" s="15" t="s">
        <v>237</v>
      </c>
      <c r="D52" s="15" t="s">
        <v>238</v>
      </c>
      <c r="E52" s="19">
        <f t="shared" si="2"/>
        <v>1.023611111108039</v>
      </c>
      <c r="F52" s="18">
        <f t="shared" si="1"/>
        <v>0.56666666666666665</v>
      </c>
    </row>
    <row r="53" spans="1:6" s="11" customFormat="1" x14ac:dyDescent="0.25">
      <c r="A53" s="14" t="s">
        <v>5</v>
      </c>
      <c r="B53" s="14" t="s">
        <v>239</v>
      </c>
      <c r="C53" s="15" t="s">
        <v>240</v>
      </c>
      <c r="D53" s="15" t="s">
        <v>241</v>
      </c>
      <c r="E53" s="16">
        <f t="shared" si="2"/>
        <v>0.97499999999854481</v>
      </c>
      <c r="F53" s="18">
        <f t="shared" si="1"/>
        <v>23.4</v>
      </c>
    </row>
    <row r="54" spans="1:6" s="11" customFormat="1" x14ac:dyDescent="0.25">
      <c r="A54" s="14" t="s">
        <v>19</v>
      </c>
      <c r="B54" s="14" t="s">
        <v>64</v>
      </c>
      <c r="C54" s="15" t="s">
        <v>242</v>
      </c>
      <c r="D54" s="15" t="s">
        <v>243</v>
      </c>
      <c r="E54" s="16">
        <f t="shared" si="2"/>
        <v>4.5138888890505768E-2</v>
      </c>
      <c r="F54" s="18">
        <f t="shared" si="1"/>
        <v>1.0833333333333333</v>
      </c>
    </row>
    <row r="55" spans="1:6" s="11" customFormat="1" x14ac:dyDescent="0.25">
      <c r="A55" s="14" t="s">
        <v>25</v>
      </c>
      <c r="B55" s="14" t="s">
        <v>244</v>
      </c>
      <c r="C55" s="15" t="s">
        <v>242</v>
      </c>
      <c r="D55" s="15" t="s">
        <v>245</v>
      </c>
      <c r="E55" s="16">
        <f t="shared" si="2"/>
        <v>0.28819444444525288</v>
      </c>
      <c r="F55" s="18">
        <f t="shared" si="1"/>
        <v>6.916666666666667</v>
      </c>
    </row>
    <row r="56" spans="1:6" s="11" customFormat="1" x14ac:dyDescent="0.25">
      <c r="A56" s="14" t="s">
        <v>25</v>
      </c>
      <c r="B56" s="14" t="s">
        <v>246</v>
      </c>
      <c r="C56" s="15" t="s">
        <v>242</v>
      </c>
      <c r="D56" s="15" t="s">
        <v>245</v>
      </c>
      <c r="E56" s="16">
        <f t="shared" si="2"/>
        <v>0.28819444444525288</v>
      </c>
      <c r="F56" s="18">
        <f t="shared" si="1"/>
        <v>6.916666666666667</v>
      </c>
    </row>
    <row r="57" spans="1:6" s="11" customFormat="1" x14ac:dyDescent="0.25">
      <c r="A57" s="14" t="s">
        <v>91</v>
      </c>
      <c r="B57" s="14" t="s">
        <v>247</v>
      </c>
      <c r="C57" s="15" t="s">
        <v>248</v>
      </c>
      <c r="D57" s="15" t="s">
        <v>249</v>
      </c>
      <c r="E57" s="16">
        <f t="shared" si="2"/>
        <v>3.9583333331393078E-2</v>
      </c>
      <c r="F57" s="18">
        <f t="shared" si="1"/>
        <v>0.95</v>
      </c>
    </row>
    <row r="58" spans="1:6" s="11" customFormat="1" x14ac:dyDescent="0.25">
      <c r="A58" s="14" t="s">
        <v>43</v>
      </c>
      <c r="B58" s="14" t="s">
        <v>250</v>
      </c>
      <c r="C58" s="15" t="s">
        <v>251</v>
      </c>
      <c r="D58" s="15" t="s">
        <v>252</v>
      </c>
      <c r="E58" s="16">
        <f t="shared" si="2"/>
        <v>0.27222222222189885</v>
      </c>
      <c r="F58" s="18">
        <f t="shared" si="1"/>
        <v>6.5333333333333332</v>
      </c>
    </row>
    <row r="59" spans="1:6" s="11" customFormat="1" x14ac:dyDescent="0.25">
      <c r="A59" s="14" t="s">
        <v>5</v>
      </c>
      <c r="B59" s="14" t="s">
        <v>253</v>
      </c>
      <c r="C59" s="15" t="s">
        <v>254</v>
      </c>
      <c r="D59" s="15" t="s">
        <v>255</v>
      </c>
      <c r="E59" s="16">
        <f t="shared" si="2"/>
        <v>6.1805555553291924E-2</v>
      </c>
      <c r="F59" s="18">
        <f t="shared" si="1"/>
        <v>1.4833333333333334</v>
      </c>
    </row>
    <row r="60" spans="1:6" s="11" customFormat="1" x14ac:dyDescent="0.25">
      <c r="A60" s="14" t="s">
        <v>43</v>
      </c>
      <c r="B60" s="14" t="s">
        <v>213</v>
      </c>
      <c r="C60" s="15" t="s">
        <v>256</v>
      </c>
      <c r="D60" s="15" t="s">
        <v>257</v>
      </c>
      <c r="E60" s="16">
        <f t="shared" si="2"/>
        <v>0.22986111111094942</v>
      </c>
      <c r="F60" s="18">
        <f t="shared" si="1"/>
        <v>5.5166666666666666</v>
      </c>
    </row>
    <row r="61" spans="1:6" s="11" customFormat="1" x14ac:dyDescent="0.25">
      <c r="A61" s="14" t="s">
        <v>25</v>
      </c>
      <c r="B61" s="14" t="s">
        <v>187</v>
      </c>
      <c r="C61" s="15" t="s">
        <v>258</v>
      </c>
      <c r="D61" s="15" t="s">
        <v>259</v>
      </c>
      <c r="E61" s="16">
        <f t="shared" si="2"/>
        <v>0.28749999999854481</v>
      </c>
      <c r="F61" s="18">
        <f t="shared" si="1"/>
        <v>6.9</v>
      </c>
    </row>
    <row r="62" spans="1:6" s="11" customFormat="1" x14ac:dyDescent="0.25">
      <c r="A62" s="14" t="s">
        <v>57</v>
      </c>
      <c r="B62" s="14" t="s">
        <v>260</v>
      </c>
      <c r="C62" s="15" t="s">
        <v>261</v>
      </c>
      <c r="D62" s="15" t="s">
        <v>262</v>
      </c>
      <c r="E62" s="16">
        <f t="shared" si="2"/>
        <v>6.5972222218988463E-2</v>
      </c>
      <c r="F62" s="18">
        <f t="shared" si="1"/>
        <v>1.5833333333333335</v>
      </c>
    </row>
    <row r="63" spans="1:6" s="11" customFormat="1" x14ac:dyDescent="0.25">
      <c r="A63" s="14" t="s">
        <v>25</v>
      </c>
      <c r="B63" s="14" t="s">
        <v>74</v>
      </c>
      <c r="C63" s="15" t="s">
        <v>263</v>
      </c>
      <c r="D63" s="15" t="s">
        <v>264</v>
      </c>
      <c r="E63" s="16">
        <f t="shared" si="2"/>
        <v>0.10972222222335404</v>
      </c>
      <c r="F63" s="18">
        <f t="shared" si="1"/>
        <v>2.6333333333333333</v>
      </c>
    </row>
    <row r="64" spans="1:6" s="11" customFormat="1" x14ac:dyDescent="0.25">
      <c r="A64" s="14" t="s">
        <v>60</v>
      </c>
      <c r="B64" s="14" t="s">
        <v>265</v>
      </c>
      <c r="C64" s="15" t="s">
        <v>266</v>
      </c>
      <c r="D64" s="15" t="s">
        <v>267</v>
      </c>
      <c r="E64" s="16">
        <f t="shared" si="2"/>
        <v>3.8194444445252884E-2</v>
      </c>
      <c r="F64" s="18">
        <f t="shared" si="1"/>
        <v>0.91666666666666663</v>
      </c>
    </row>
    <row r="65" spans="1:6" s="11" customFormat="1" x14ac:dyDescent="0.25">
      <c r="A65" s="14" t="s">
        <v>217</v>
      </c>
      <c r="B65" s="14" t="s">
        <v>268</v>
      </c>
      <c r="C65" s="15" t="s">
        <v>269</v>
      </c>
      <c r="D65" s="15" t="s">
        <v>270</v>
      </c>
      <c r="E65" s="16">
        <f t="shared" si="2"/>
        <v>5.2777777782466728E-2</v>
      </c>
      <c r="F65" s="18">
        <f t="shared" si="1"/>
        <v>1.2666666666666666</v>
      </c>
    </row>
    <row r="66" spans="1:6" s="11" customFormat="1" x14ac:dyDescent="0.25">
      <c r="A66" s="14" t="s">
        <v>13</v>
      </c>
      <c r="B66" s="14" t="s">
        <v>271</v>
      </c>
      <c r="C66" s="15" t="s">
        <v>272</v>
      </c>
      <c r="D66" s="15" t="s">
        <v>273</v>
      </c>
      <c r="E66" s="16">
        <f t="shared" si="2"/>
        <v>9.375E-2</v>
      </c>
      <c r="F66" s="18">
        <f t="shared" si="1"/>
        <v>2.25</v>
      </c>
    </row>
    <row r="67" spans="1:6" s="11" customFormat="1" x14ac:dyDescent="0.25">
      <c r="A67" s="14" t="s">
        <v>33</v>
      </c>
      <c r="B67" s="14" t="s">
        <v>96</v>
      </c>
      <c r="C67" s="15" t="s">
        <v>274</v>
      </c>
      <c r="D67" s="15" t="s">
        <v>275</v>
      </c>
      <c r="E67" s="16">
        <f t="shared" si="2"/>
        <v>0.11874999999417923</v>
      </c>
      <c r="F67" s="18">
        <f t="shared" si="1"/>
        <v>2.85</v>
      </c>
    </row>
    <row r="68" spans="1:6" s="11" customFormat="1" x14ac:dyDescent="0.25">
      <c r="A68" s="14" t="s">
        <v>102</v>
      </c>
      <c r="B68" s="14" t="s">
        <v>276</v>
      </c>
      <c r="C68" s="15" t="s">
        <v>277</v>
      </c>
      <c r="D68" s="15" t="s">
        <v>278</v>
      </c>
      <c r="E68" s="16">
        <f t="shared" ref="E68:E131" si="3">D68-C68</f>
        <v>3.4027777779556345E-2</v>
      </c>
      <c r="F68" s="18">
        <f t="shared" ref="F68:F131" si="4">(HOUR(E68)+MINUTE(E68)/60+SECOND(E68)/360)</f>
        <v>0.81666666666666665</v>
      </c>
    </row>
    <row r="69" spans="1:6" s="11" customFormat="1" x14ac:dyDescent="0.25">
      <c r="A69" s="14" t="s">
        <v>53</v>
      </c>
      <c r="B69" s="14" t="s">
        <v>279</v>
      </c>
      <c r="C69" s="15" t="s">
        <v>280</v>
      </c>
      <c r="D69" s="15" t="s">
        <v>281</v>
      </c>
      <c r="E69" s="16">
        <f t="shared" si="3"/>
        <v>6.25E-2</v>
      </c>
      <c r="F69" s="18">
        <f t="shared" si="4"/>
        <v>1.5</v>
      </c>
    </row>
    <row r="70" spans="1:6" s="11" customFormat="1" x14ac:dyDescent="0.25">
      <c r="A70" s="14" t="s">
        <v>21</v>
      </c>
      <c r="B70" s="14" t="s">
        <v>282</v>
      </c>
      <c r="C70" s="15" t="s">
        <v>283</v>
      </c>
      <c r="D70" s="15" t="s">
        <v>284</v>
      </c>
      <c r="E70" s="16">
        <f t="shared" si="3"/>
        <v>2.5000000001455192E-2</v>
      </c>
      <c r="F70" s="18">
        <f t="shared" si="4"/>
        <v>0.6</v>
      </c>
    </row>
    <row r="71" spans="1:6" s="11" customFormat="1" x14ac:dyDescent="0.25">
      <c r="A71" s="14" t="s">
        <v>91</v>
      </c>
      <c r="B71" s="14" t="s">
        <v>285</v>
      </c>
      <c r="C71" s="15" t="s">
        <v>286</v>
      </c>
      <c r="D71" s="15" t="s">
        <v>287</v>
      </c>
      <c r="E71" s="16">
        <f t="shared" si="3"/>
        <v>4.7222222223354038E-2</v>
      </c>
      <c r="F71" s="18">
        <f t="shared" si="4"/>
        <v>1.1333333333333333</v>
      </c>
    </row>
    <row r="72" spans="1:6" s="11" customFormat="1" x14ac:dyDescent="0.25">
      <c r="A72" s="14" t="s">
        <v>19</v>
      </c>
      <c r="B72" s="14" t="s">
        <v>288</v>
      </c>
      <c r="C72" s="15" t="s">
        <v>289</v>
      </c>
      <c r="D72" s="15" t="s">
        <v>290</v>
      </c>
      <c r="E72" s="16">
        <f t="shared" si="3"/>
        <v>5.5555555554747116E-2</v>
      </c>
      <c r="F72" s="18">
        <f t="shared" si="4"/>
        <v>1.3333333333333333</v>
      </c>
    </row>
    <row r="73" spans="1:6" s="11" customFormat="1" x14ac:dyDescent="0.25">
      <c r="A73" s="14" t="s">
        <v>84</v>
      </c>
      <c r="B73" s="14" t="s">
        <v>291</v>
      </c>
      <c r="C73" s="15" t="s">
        <v>292</v>
      </c>
      <c r="D73" s="15" t="s">
        <v>293</v>
      </c>
      <c r="E73" s="16">
        <f t="shared" si="3"/>
        <v>6.5277777772280388E-2</v>
      </c>
      <c r="F73" s="18">
        <f t="shared" si="4"/>
        <v>1.5666666666666667</v>
      </c>
    </row>
    <row r="74" spans="1:6" s="11" customFormat="1" x14ac:dyDescent="0.25">
      <c r="A74" s="14" t="s">
        <v>102</v>
      </c>
      <c r="B74" s="14" t="s">
        <v>294</v>
      </c>
      <c r="C74" s="15" t="s">
        <v>295</v>
      </c>
      <c r="D74" s="15" t="s">
        <v>296</v>
      </c>
      <c r="E74" s="16">
        <f t="shared" si="3"/>
        <v>4.1666666664241347E-2</v>
      </c>
      <c r="F74" s="18">
        <f t="shared" si="4"/>
        <v>1</v>
      </c>
    </row>
    <row r="75" spans="1:6" s="11" customFormat="1" x14ac:dyDescent="0.25">
      <c r="A75" s="14" t="s">
        <v>84</v>
      </c>
      <c r="B75" s="14" t="s">
        <v>297</v>
      </c>
      <c r="C75" s="15" t="s">
        <v>298</v>
      </c>
      <c r="D75" s="15" t="s">
        <v>299</v>
      </c>
      <c r="E75" s="16">
        <f t="shared" si="3"/>
        <v>5.9722222227719612E-2</v>
      </c>
      <c r="F75" s="18">
        <f t="shared" si="4"/>
        <v>1.4333333333333333</v>
      </c>
    </row>
    <row r="76" spans="1:6" s="11" customFormat="1" x14ac:dyDescent="0.25">
      <c r="A76" s="14" t="s">
        <v>33</v>
      </c>
      <c r="B76" s="14" t="s">
        <v>300</v>
      </c>
      <c r="C76" s="15" t="s">
        <v>301</v>
      </c>
      <c r="D76" s="15" t="s">
        <v>302</v>
      </c>
      <c r="E76" s="16">
        <f t="shared" si="3"/>
        <v>0.12708333333284827</v>
      </c>
      <c r="F76" s="18">
        <f t="shared" si="4"/>
        <v>3.05</v>
      </c>
    </row>
    <row r="77" spans="1:6" s="11" customFormat="1" x14ac:dyDescent="0.25">
      <c r="A77" s="14" t="s">
        <v>24</v>
      </c>
      <c r="B77" s="14" t="s">
        <v>303</v>
      </c>
      <c r="C77" s="15" t="s">
        <v>304</v>
      </c>
      <c r="D77" s="15" t="s">
        <v>305</v>
      </c>
      <c r="E77" s="16">
        <f t="shared" si="3"/>
        <v>9.7222222226264421E-2</v>
      </c>
      <c r="F77" s="18">
        <f t="shared" si="4"/>
        <v>2.3333333333333335</v>
      </c>
    </row>
    <row r="78" spans="1:6" s="11" customFormat="1" x14ac:dyDescent="0.25">
      <c r="A78" s="14" t="s">
        <v>5</v>
      </c>
      <c r="B78" s="14" t="s">
        <v>306</v>
      </c>
      <c r="C78" s="15" t="s">
        <v>307</v>
      </c>
      <c r="D78" s="15" t="s">
        <v>252</v>
      </c>
      <c r="E78" s="16">
        <f t="shared" si="3"/>
        <v>8.611111110803904E-2</v>
      </c>
      <c r="F78" s="18">
        <f t="shared" si="4"/>
        <v>2.0666666666666669</v>
      </c>
    </row>
    <row r="79" spans="1:6" s="11" customFormat="1" x14ac:dyDescent="0.25">
      <c r="A79" s="14" t="s">
        <v>53</v>
      </c>
      <c r="B79" s="14" t="s">
        <v>308</v>
      </c>
      <c r="C79" s="15" t="s">
        <v>309</v>
      </c>
      <c r="D79" s="15" t="s">
        <v>310</v>
      </c>
      <c r="E79" s="16">
        <f t="shared" si="3"/>
        <v>6.6666666665696539E-2</v>
      </c>
      <c r="F79" s="18">
        <f t="shared" si="4"/>
        <v>1.6</v>
      </c>
    </row>
    <row r="80" spans="1:6" s="11" customFormat="1" x14ac:dyDescent="0.25">
      <c r="A80" s="14" t="s">
        <v>217</v>
      </c>
      <c r="B80" s="14" t="s">
        <v>311</v>
      </c>
      <c r="C80" s="15" t="s">
        <v>312</v>
      </c>
      <c r="D80" s="15" t="s">
        <v>313</v>
      </c>
      <c r="E80" s="16">
        <f t="shared" si="3"/>
        <v>5.2777777775190771E-2</v>
      </c>
      <c r="F80" s="18">
        <f t="shared" si="4"/>
        <v>1.2666666666666666</v>
      </c>
    </row>
    <row r="81" spans="1:6" s="11" customFormat="1" x14ac:dyDescent="0.25">
      <c r="A81" s="14" t="s">
        <v>57</v>
      </c>
      <c r="B81" s="14" t="s">
        <v>58</v>
      </c>
      <c r="C81" s="15" t="s">
        <v>314</v>
      </c>
      <c r="D81" s="15" t="s">
        <v>315</v>
      </c>
      <c r="E81" s="16">
        <f t="shared" si="3"/>
        <v>0.11458333332848269</v>
      </c>
      <c r="F81" s="18">
        <f t="shared" si="4"/>
        <v>2.75</v>
      </c>
    </row>
    <row r="82" spans="1:6" s="11" customFormat="1" x14ac:dyDescent="0.25">
      <c r="A82" s="14" t="s">
        <v>102</v>
      </c>
      <c r="B82" s="14" t="s">
        <v>316</v>
      </c>
      <c r="C82" s="15" t="s">
        <v>317</v>
      </c>
      <c r="D82" s="15" t="s">
        <v>318</v>
      </c>
      <c r="E82" s="16">
        <f t="shared" si="3"/>
        <v>6.25E-2</v>
      </c>
      <c r="F82" s="18">
        <f t="shared" si="4"/>
        <v>1.5</v>
      </c>
    </row>
    <row r="83" spans="1:6" s="11" customFormat="1" x14ac:dyDescent="0.25">
      <c r="A83" s="14" t="s">
        <v>91</v>
      </c>
      <c r="B83" s="14" t="s">
        <v>319</v>
      </c>
      <c r="C83" s="15" t="s">
        <v>320</v>
      </c>
      <c r="D83" s="15" t="s">
        <v>321</v>
      </c>
      <c r="E83" s="16">
        <f t="shared" si="3"/>
        <v>3.888888889196096E-2</v>
      </c>
      <c r="F83" s="18">
        <f t="shared" si="4"/>
        <v>0.93333333333333335</v>
      </c>
    </row>
    <row r="84" spans="1:6" s="11" customFormat="1" x14ac:dyDescent="0.25">
      <c r="A84" s="14" t="s">
        <v>5</v>
      </c>
      <c r="B84" s="14" t="s">
        <v>322</v>
      </c>
      <c r="C84" s="15" t="s">
        <v>323</v>
      </c>
      <c r="D84" s="15" t="s">
        <v>324</v>
      </c>
      <c r="E84" s="19">
        <f t="shared" si="3"/>
        <v>2.0402777777781012</v>
      </c>
      <c r="F84" s="18">
        <f>(HOUR(E84)+MINUTE(E84)/60+SECOND(E84)/360)+48</f>
        <v>48.966666666666669</v>
      </c>
    </row>
    <row r="85" spans="1:6" s="11" customFormat="1" x14ac:dyDescent="0.25">
      <c r="A85" s="14" t="s">
        <v>34</v>
      </c>
      <c r="B85" s="14" t="s">
        <v>325</v>
      </c>
      <c r="C85" s="15" t="s">
        <v>326</v>
      </c>
      <c r="D85" s="15" t="s">
        <v>327</v>
      </c>
      <c r="E85" s="16">
        <f t="shared" si="3"/>
        <v>0.13472222222480923</v>
      </c>
      <c r="F85" s="18">
        <f t="shared" si="4"/>
        <v>3.2333333333333334</v>
      </c>
    </row>
    <row r="86" spans="1:6" s="11" customFormat="1" x14ac:dyDescent="0.25">
      <c r="A86" s="14" t="s">
        <v>23</v>
      </c>
      <c r="B86" s="14" t="s">
        <v>328</v>
      </c>
      <c r="C86" s="15" t="s">
        <v>329</v>
      </c>
      <c r="D86" s="15" t="s">
        <v>330</v>
      </c>
      <c r="E86" s="16">
        <f t="shared" si="3"/>
        <v>1.1805555550381541E-2</v>
      </c>
      <c r="F86" s="18">
        <f t="shared" si="4"/>
        <v>0.28333333333333333</v>
      </c>
    </row>
    <row r="87" spans="1:6" s="11" customFormat="1" x14ac:dyDescent="0.25">
      <c r="A87" s="14" t="s">
        <v>33</v>
      </c>
      <c r="B87" s="14" t="s">
        <v>331</v>
      </c>
      <c r="C87" s="15" t="s">
        <v>332</v>
      </c>
      <c r="D87" s="15" t="s">
        <v>333</v>
      </c>
      <c r="E87" s="16">
        <f t="shared" si="3"/>
        <v>6.25E-2</v>
      </c>
      <c r="F87" s="18">
        <f t="shared" si="4"/>
        <v>1.5</v>
      </c>
    </row>
    <row r="88" spans="1:6" s="11" customFormat="1" x14ac:dyDescent="0.25">
      <c r="A88" s="14" t="s">
        <v>25</v>
      </c>
      <c r="B88" s="14" t="s">
        <v>334</v>
      </c>
      <c r="C88" s="15" t="s">
        <v>335</v>
      </c>
      <c r="D88" s="15" t="s">
        <v>336</v>
      </c>
      <c r="E88" s="16">
        <f t="shared" si="3"/>
        <v>6.5972222218988463E-2</v>
      </c>
      <c r="F88" s="18">
        <f t="shared" si="4"/>
        <v>1.5833333333333335</v>
      </c>
    </row>
    <row r="89" spans="1:6" s="11" customFormat="1" x14ac:dyDescent="0.25">
      <c r="A89" s="14" t="s">
        <v>82</v>
      </c>
      <c r="B89" s="14" t="s">
        <v>83</v>
      </c>
      <c r="C89" s="15" t="s">
        <v>337</v>
      </c>
      <c r="D89" s="15" t="s">
        <v>338</v>
      </c>
      <c r="E89" s="16">
        <f t="shared" si="3"/>
        <v>1.1111111110949423E-2</v>
      </c>
      <c r="F89" s="18">
        <f t="shared" si="4"/>
        <v>0.26666666666666666</v>
      </c>
    </row>
    <row r="90" spans="1:6" s="11" customFormat="1" x14ac:dyDescent="0.25">
      <c r="A90" s="14" t="s">
        <v>43</v>
      </c>
      <c r="B90" s="14" t="s">
        <v>339</v>
      </c>
      <c r="C90" s="15" t="s">
        <v>340</v>
      </c>
      <c r="D90" s="15" t="s">
        <v>341</v>
      </c>
      <c r="E90" s="16">
        <f t="shared" si="3"/>
        <v>0.21041666666133096</v>
      </c>
      <c r="F90" s="18">
        <f t="shared" si="4"/>
        <v>5.05</v>
      </c>
    </row>
    <row r="91" spans="1:6" s="11" customFormat="1" x14ac:dyDescent="0.25">
      <c r="A91" s="14" t="s">
        <v>82</v>
      </c>
      <c r="B91" s="14" t="s">
        <v>83</v>
      </c>
      <c r="C91" s="15" t="s">
        <v>338</v>
      </c>
      <c r="D91" s="15" t="s">
        <v>342</v>
      </c>
      <c r="E91" s="16">
        <f t="shared" si="3"/>
        <v>0.13124999999854481</v>
      </c>
      <c r="F91" s="18">
        <f t="shared" si="4"/>
        <v>3.15</v>
      </c>
    </row>
    <row r="92" spans="1:6" s="11" customFormat="1" x14ac:dyDescent="0.25">
      <c r="A92" s="14" t="s">
        <v>84</v>
      </c>
      <c r="B92" s="14" t="s">
        <v>297</v>
      </c>
      <c r="C92" s="15" t="s">
        <v>343</v>
      </c>
      <c r="D92" s="15" t="s">
        <v>344</v>
      </c>
      <c r="E92" s="16">
        <f t="shared" si="3"/>
        <v>6.3194444446708076E-2</v>
      </c>
      <c r="F92" s="18">
        <f t="shared" si="4"/>
        <v>1.5166666666666666</v>
      </c>
    </row>
    <row r="93" spans="1:6" s="11" customFormat="1" x14ac:dyDescent="0.25">
      <c r="A93" s="14" t="s">
        <v>57</v>
      </c>
      <c r="B93" s="14" t="s">
        <v>345</v>
      </c>
      <c r="C93" s="15" t="s">
        <v>346</v>
      </c>
      <c r="D93" s="15" t="s">
        <v>347</v>
      </c>
      <c r="E93" s="16">
        <f t="shared" si="3"/>
        <v>0.10347222221753327</v>
      </c>
      <c r="F93" s="18">
        <f t="shared" si="4"/>
        <v>2.4833333333333334</v>
      </c>
    </row>
    <row r="94" spans="1:6" s="11" customFormat="1" x14ac:dyDescent="0.25">
      <c r="A94" s="14" t="s">
        <v>25</v>
      </c>
      <c r="B94" s="14" t="s">
        <v>348</v>
      </c>
      <c r="C94" s="15" t="s">
        <v>349</v>
      </c>
      <c r="D94" s="15" t="s">
        <v>350</v>
      </c>
      <c r="E94" s="16">
        <f t="shared" si="3"/>
        <v>5.6250000001455192E-2</v>
      </c>
      <c r="F94" s="18">
        <f t="shared" si="4"/>
        <v>1.35</v>
      </c>
    </row>
    <row r="95" spans="1:6" s="11" customFormat="1" x14ac:dyDescent="0.25">
      <c r="A95" s="14" t="s">
        <v>102</v>
      </c>
      <c r="B95" s="14" t="s">
        <v>351</v>
      </c>
      <c r="C95" s="15" t="s">
        <v>352</v>
      </c>
      <c r="D95" s="15" t="s">
        <v>353</v>
      </c>
      <c r="E95" s="16">
        <f t="shared" si="3"/>
        <v>5.2777777775190771E-2</v>
      </c>
      <c r="F95" s="18">
        <f t="shared" si="4"/>
        <v>1.2666666666666666</v>
      </c>
    </row>
    <row r="96" spans="1:6" s="11" customFormat="1" x14ac:dyDescent="0.25">
      <c r="A96" s="14" t="s">
        <v>97</v>
      </c>
      <c r="B96" s="14" t="s">
        <v>354</v>
      </c>
      <c r="C96" s="15" t="s">
        <v>355</v>
      </c>
      <c r="D96" s="15" t="s">
        <v>356</v>
      </c>
      <c r="E96" s="16">
        <f t="shared" si="3"/>
        <v>0.14444444444961846</v>
      </c>
      <c r="F96" s="18">
        <f t="shared" si="4"/>
        <v>3.4666666666666668</v>
      </c>
    </row>
    <row r="97" spans="1:6" s="11" customFormat="1" x14ac:dyDescent="0.25">
      <c r="A97" s="14" t="s">
        <v>16</v>
      </c>
      <c r="B97" s="14" t="s">
        <v>357</v>
      </c>
      <c r="C97" s="15" t="s">
        <v>358</v>
      </c>
      <c r="D97" s="15" t="s">
        <v>359</v>
      </c>
      <c r="E97" s="16">
        <f t="shared" si="3"/>
        <v>0.22708333333139308</v>
      </c>
      <c r="F97" s="18">
        <f t="shared" si="4"/>
        <v>5.45</v>
      </c>
    </row>
    <row r="98" spans="1:6" s="11" customFormat="1" x14ac:dyDescent="0.25">
      <c r="A98" s="14" t="s">
        <v>91</v>
      </c>
      <c r="B98" s="14" t="s">
        <v>360</v>
      </c>
      <c r="C98" s="15" t="s">
        <v>361</v>
      </c>
      <c r="D98" s="15" t="s">
        <v>353</v>
      </c>
      <c r="E98" s="16">
        <f t="shared" si="3"/>
        <v>4.6527777776645962E-2</v>
      </c>
      <c r="F98" s="18">
        <f t="shared" si="4"/>
        <v>1.1166666666666667</v>
      </c>
    </row>
    <row r="99" spans="1:6" s="11" customFormat="1" x14ac:dyDescent="0.25">
      <c r="A99" s="14" t="s">
        <v>53</v>
      </c>
      <c r="B99" s="14" t="s">
        <v>362</v>
      </c>
      <c r="C99" s="15" t="s">
        <v>333</v>
      </c>
      <c r="D99" s="15" t="s">
        <v>363</v>
      </c>
      <c r="E99" s="16">
        <f t="shared" si="3"/>
        <v>4.0972222224809229E-2</v>
      </c>
      <c r="F99" s="18">
        <f t="shared" si="4"/>
        <v>0.98333333333333328</v>
      </c>
    </row>
    <row r="100" spans="1:6" s="11" customFormat="1" x14ac:dyDescent="0.25">
      <c r="A100" s="14" t="s">
        <v>217</v>
      </c>
      <c r="B100" s="14" t="s">
        <v>364</v>
      </c>
      <c r="C100" s="15" t="s">
        <v>365</v>
      </c>
      <c r="D100" s="15" t="s">
        <v>366</v>
      </c>
      <c r="E100" s="16">
        <f t="shared" si="3"/>
        <v>3.7499999998544808E-2</v>
      </c>
      <c r="F100" s="18">
        <f t="shared" si="4"/>
        <v>0.9</v>
      </c>
    </row>
    <row r="101" spans="1:6" s="11" customFormat="1" x14ac:dyDescent="0.25">
      <c r="A101" s="14" t="s">
        <v>16</v>
      </c>
      <c r="B101" s="14" t="s">
        <v>17</v>
      </c>
      <c r="C101" s="15" t="s">
        <v>367</v>
      </c>
      <c r="D101" s="15" t="s">
        <v>359</v>
      </c>
      <c r="E101" s="16">
        <f t="shared" si="3"/>
        <v>0.19166666666569654</v>
      </c>
      <c r="F101" s="18">
        <f t="shared" si="4"/>
        <v>4.5999999999999996</v>
      </c>
    </row>
    <row r="102" spans="1:6" s="11" customFormat="1" x14ac:dyDescent="0.25">
      <c r="A102" s="14" t="s">
        <v>82</v>
      </c>
      <c r="B102" s="14" t="s">
        <v>83</v>
      </c>
      <c r="C102" s="15" t="s">
        <v>342</v>
      </c>
      <c r="D102" s="15" t="s">
        <v>368</v>
      </c>
      <c r="E102" s="16">
        <f t="shared" si="3"/>
        <v>9.7222222248092294E-3</v>
      </c>
      <c r="F102" s="18">
        <f t="shared" si="4"/>
        <v>0.23333333333333334</v>
      </c>
    </row>
    <row r="103" spans="1:6" s="11" customFormat="1" x14ac:dyDescent="0.25">
      <c r="A103" s="14" t="s">
        <v>102</v>
      </c>
      <c r="B103" s="14" t="s">
        <v>369</v>
      </c>
      <c r="C103" s="15" t="s">
        <v>370</v>
      </c>
      <c r="D103" s="15" t="s">
        <v>371</v>
      </c>
      <c r="E103" s="16">
        <f t="shared" si="3"/>
        <v>4.9999999995634425E-2</v>
      </c>
      <c r="F103" s="18">
        <f t="shared" si="4"/>
        <v>1.2</v>
      </c>
    </row>
    <row r="104" spans="1:6" s="11" customFormat="1" x14ac:dyDescent="0.25">
      <c r="A104" s="14" t="s">
        <v>217</v>
      </c>
      <c r="B104" s="14" t="s">
        <v>372</v>
      </c>
      <c r="C104" s="15" t="s">
        <v>373</v>
      </c>
      <c r="D104" s="15" t="s">
        <v>374</v>
      </c>
      <c r="E104" s="16">
        <f t="shared" si="3"/>
        <v>7.4999999997089617E-2</v>
      </c>
      <c r="F104" s="18">
        <f t="shared" si="4"/>
        <v>1.8</v>
      </c>
    </row>
    <row r="105" spans="1:6" s="11" customFormat="1" x14ac:dyDescent="0.25">
      <c r="A105" s="14" t="s">
        <v>91</v>
      </c>
      <c r="B105" s="14" t="s">
        <v>375</v>
      </c>
      <c r="C105" s="15" t="s">
        <v>376</v>
      </c>
      <c r="D105" s="15" t="s">
        <v>377</v>
      </c>
      <c r="E105" s="16">
        <f t="shared" si="3"/>
        <v>3.8194444437976927E-2</v>
      </c>
      <c r="F105" s="18">
        <f t="shared" si="4"/>
        <v>0.91666666666666663</v>
      </c>
    </row>
    <row r="106" spans="1:6" s="11" customFormat="1" x14ac:dyDescent="0.25">
      <c r="A106" s="14" t="s">
        <v>53</v>
      </c>
      <c r="B106" s="14" t="s">
        <v>378</v>
      </c>
      <c r="C106" s="15" t="s">
        <v>379</v>
      </c>
      <c r="D106" s="15" t="s">
        <v>380</v>
      </c>
      <c r="E106" s="16">
        <f t="shared" si="3"/>
        <v>5.2777777775190771E-2</v>
      </c>
      <c r="F106" s="18">
        <f t="shared" si="4"/>
        <v>1.2666666666666666</v>
      </c>
    </row>
    <row r="107" spans="1:6" s="11" customFormat="1" x14ac:dyDescent="0.25">
      <c r="A107" s="14" t="s">
        <v>25</v>
      </c>
      <c r="B107" s="14" t="s">
        <v>381</v>
      </c>
      <c r="C107" s="15" t="s">
        <v>382</v>
      </c>
      <c r="D107" s="15" t="s">
        <v>383</v>
      </c>
      <c r="E107" s="16">
        <f t="shared" si="3"/>
        <v>2.8472222220443655E-2</v>
      </c>
      <c r="F107" s="18">
        <f t="shared" si="4"/>
        <v>0.68333333333333335</v>
      </c>
    </row>
    <row r="108" spans="1:6" s="11" customFormat="1" x14ac:dyDescent="0.25">
      <c r="A108" s="14" t="s">
        <v>46</v>
      </c>
      <c r="B108" s="14" t="s">
        <v>384</v>
      </c>
      <c r="C108" s="15" t="s">
        <v>385</v>
      </c>
      <c r="D108" s="15" t="s">
        <v>386</v>
      </c>
      <c r="E108" s="16">
        <f t="shared" si="3"/>
        <v>3.2638888886140194E-2</v>
      </c>
      <c r="F108" s="18">
        <f t="shared" si="4"/>
        <v>0.78333333333333333</v>
      </c>
    </row>
    <row r="109" spans="1:6" s="11" customFormat="1" x14ac:dyDescent="0.25">
      <c r="A109" s="14" t="s">
        <v>11</v>
      </c>
      <c r="B109" s="14" t="s">
        <v>387</v>
      </c>
      <c r="C109" s="15" t="s">
        <v>388</v>
      </c>
      <c r="D109" s="15" t="s">
        <v>389</v>
      </c>
      <c r="E109" s="16">
        <f t="shared" si="3"/>
        <v>4.3750000004365575E-2</v>
      </c>
      <c r="F109" s="18">
        <f t="shared" si="4"/>
        <v>1.05</v>
      </c>
    </row>
    <row r="110" spans="1:6" s="11" customFormat="1" x14ac:dyDescent="0.25">
      <c r="A110" s="14" t="s">
        <v>5</v>
      </c>
      <c r="B110" s="14" t="s">
        <v>390</v>
      </c>
      <c r="C110" s="15" t="s">
        <v>391</v>
      </c>
      <c r="D110" s="15" t="s">
        <v>392</v>
      </c>
      <c r="E110" s="16">
        <f t="shared" si="3"/>
        <v>5.4166666661330964E-2</v>
      </c>
      <c r="F110" s="18">
        <f t="shared" si="4"/>
        <v>1.3</v>
      </c>
    </row>
    <row r="111" spans="1:6" s="11" customFormat="1" x14ac:dyDescent="0.25">
      <c r="A111" s="14" t="s">
        <v>34</v>
      </c>
      <c r="B111" s="14" t="s">
        <v>393</v>
      </c>
      <c r="C111" s="15" t="s">
        <v>394</v>
      </c>
      <c r="D111" s="15" t="s">
        <v>395</v>
      </c>
      <c r="E111" s="16">
        <f t="shared" si="3"/>
        <v>0.26319444444379769</v>
      </c>
      <c r="F111" s="18">
        <f t="shared" si="4"/>
        <v>6.3166666666666664</v>
      </c>
    </row>
    <row r="112" spans="1:6" s="11" customFormat="1" x14ac:dyDescent="0.25">
      <c r="A112" s="14" t="s">
        <v>93</v>
      </c>
      <c r="B112" s="14" t="s">
        <v>396</v>
      </c>
      <c r="C112" s="15" t="s">
        <v>397</v>
      </c>
      <c r="D112" s="15" t="s">
        <v>398</v>
      </c>
      <c r="E112" s="16">
        <f t="shared" si="3"/>
        <v>5.6944444448163267E-2</v>
      </c>
      <c r="F112" s="18">
        <f t="shared" si="4"/>
        <v>1.3666666666666667</v>
      </c>
    </row>
    <row r="113" spans="1:6" s="11" customFormat="1" x14ac:dyDescent="0.25">
      <c r="A113" s="14" t="s">
        <v>11</v>
      </c>
      <c r="B113" s="14" t="s">
        <v>399</v>
      </c>
      <c r="C113" s="15" t="s">
        <v>400</v>
      </c>
      <c r="D113" s="15" t="s">
        <v>401</v>
      </c>
      <c r="E113" s="16">
        <f t="shared" si="3"/>
        <v>2.7083333334303461E-2</v>
      </c>
      <c r="F113" s="18">
        <f t="shared" si="4"/>
        <v>0.65</v>
      </c>
    </row>
    <row r="114" spans="1:6" s="11" customFormat="1" x14ac:dyDescent="0.25">
      <c r="A114" s="14" t="s">
        <v>34</v>
      </c>
      <c r="B114" s="14" t="s">
        <v>99</v>
      </c>
      <c r="C114" s="15" t="s">
        <v>402</v>
      </c>
      <c r="D114" s="15" t="s">
        <v>403</v>
      </c>
      <c r="E114" s="16">
        <f t="shared" si="3"/>
        <v>1.5277777776645962E-2</v>
      </c>
      <c r="F114" s="18">
        <f t="shared" si="4"/>
        <v>0.36666666666666664</v>
      </c>
    </row>
    <row r="115" spans="1:6" s="11" customFormat="1" x14ac:dyDescent="0.25">
      <c r="A115" s="14" t="s">
        <v>11</v>
      </c>
      <c r="B115" s="14" t="s">
        <v>404</v>
      </c>
      <c r="C115" s="15" t="s">
        <v>405</v>
      </c>
      <c r="D115" s="15" t="s">
        <v>406</v>
      </c>
      <c r="E115" s="16">
        <f t="shared" si="3"/>
        <v>5.9027777781011537E-2</v>
      </c>
      <c r="F115" s="18">
        <f t="shared" si="4"/>
        <v>1.4166666666666667</v>
      </c>
    </row>
    <row r="116" spans="1:6" s="11" customFormat="1" x14ac:dyDescent="0.25">
      <c r="A116" s="14" t="s">
        <v>34</v>
      </c>
      <c r="B116" s="14" t="s">
        <v>99</v>
      </c>
      <c r="C116" s="15" t="s">
        <v>407</v>
      </c>
      <c r="D116" s="15" t="s">
        <v>408</v>
      </c>
      <c r="E116" s="16">
        <f t="shared" si="3"/>
        <v>1.3888888890505768E-2</v>
      </c>
      <c r="F116" s="18">
        <f t="shared" si="4"/>
        <v>0.33333333333333331</v>
      </c>
    </row>
    <row r="117" spans="1:6" s="11" customFormat="1" x14ac:dyDescent="0.25">
      <c r="A117" s="14" t="s">
        <v>5</v>
      </c>
      <c r="B117" s="14" t="s">
        <v>409</v>
      </c>
      <c r="C117" s="15" t="s">
        <v>410</v>
      </c>
      <c r="D117" s="15" t="s">
        <v>411</v>
      </c>
      <c r="E117" s="16">
        <f t="shared" si="3"/>
        <v>0.96180555555474712</v>
      </c>
      <c r="F117" s="18">
        <f t="shared" si="4"/>
        <v>23.083333333333332</v>
      </c>
    </row>
    <row r="118" spans="1:6" s="11" customFormat="1" x14ac:dyDescent="0.25">
      <c r="A118" s="14" t="s">
        <v>11</v>
      </c>
      <c r="B118" s="14" t="s">
        <v>412</v>
      </c>
      <c r="C118" s="15" t="s">
        <v>413</v>
      </c>
      <c r="D118" s="15" t="s">
        <v>414</v>
      </c>
      <c r="E118" s="16">
        <f t="shared" si="3"/>
        <v>3.5416666665696539E-2</v>
      </c>
      <c r="F118" s="18">
        <f t="shared" si="4"/>
        <v>0.85</v>
      </c>
    </row>
    <row r="119" spans="1:6" s="11" customFormat="1" x14ac:dyDescent="0.25">
      <c r="A119" s="14" t="s">
        <v>5</v>
      </c>
      <c r="B119" s="14" t="s">
        <v>415</v>
      </c>
      <c r="C119" s="15" t="s">
        <v>416</v>
      </c>
      <c r="D119" s="15" t="s">
        <v>417</v>
      </c>
      <c r="E119" s="16">
        <f t="shared" si="3"/>
        <v>8.0555555556202307E-2</v>
      </c>
      <c r="F119" s="18">
        <f t="shared" si="4"/>
        <v>1.9333333333333333</v>
      </c>
    </row>
    <row r="120" spans="1:6" s="11" customFormat="1" x14ac:dyDescent="0.25">
      <c r="A120" s="14" t="s">
        <v>19</v>
      </c>
      <c r="B120" s="14" t="s">
        <v>418</v>
      </c>
      <c r="C120" s="15" t="s">
        <v>419</v>
      </c>
      <c r="D120" s="15" t="s">
        <v>420</v>
      </c>
      <c r="E120" s="16">
        <f t="shared" si="3"/>
        <v>0.32986111110949423</v>
      </c>
      <c r="F120" s="18">
        <f t="shared" si="4"/>
        <v>7.916666666666667</v>
      </c>
    </row>
    <row r="121" spans="1:6" s="11" customFormat="1" x14ac:dyDescent="0.25">
      <c r="A121" s="14" t="s">
        <v>16</v>
      </c>
      <c r="B121" s="14" t="s">
        <v>421</v>
      </c>
      <c r="C121" s="15" t="s">
        <v>422</v>
      </c>
      <c r="D121" s="15" t="s">
        <v>423</v>
      </c>
      <c r="E121" s="16">
        <f t="shared" si="3"/>
        <v>0.11875000000145519</v>
      </c>
      <c r="F121" s="18">
        <f t="shared" si="4"/>
        <v>2.85</v>
      </c>
    </row>
    <row r="122" spans="1:6" s="11" customFormat="1" x14ac:dyDescent="0.25">
      <c r="A122" s="14" t="s">
        <v>33</v>
      </c>
      <c r="B122" s="14" t="s">
        <v>94</v>
      </c>
      <c r="C122" s="15" t="s">
        <v>424</v>
      </c>
      <c r="D122" s="15" t="s">
        <v>425</v>
      </c>
      <c r="E122" s="16">
        <f t="shared" si="3"/>
        <v>0.20486111110949423</v>
      </c>
      <c r="F122" s="18">
        <f t="shared" si="4"/>
        <v>4.916666666666667</v>
      </c>
    </row>
    <row r="123" spans="1:6" s="11" customFormat="1" x14ac:dyDescent="0.25">
      <c r="A123" s="14" t="s">
        <v>105</v>
      </c>
      <c r="B123" s="14" t="s">
        <v>426</v>
      </c>
      <c r="C123" s="15" t="s">
        <v>427</v>
      </c>
      <c r="D123" s="15" t="s">
        <v>428</v>
      </c>
      <c r="E123" s="16">
        <f t="shared" si="3"/>
        <v>8.2638888889050577E-2</v>
      </c>
      <c r="F123" s="18">
        <f t="shared" si="4"/>
        <v>1.9833333333333334</v>
      </c>
    </row>
    <row r="124" spans="1:6" s="11" customFormat="1" x14ac:dyDescent="0.25">
      <c r="A124" s="14" t="s">
        <v>43</v>
      </c>
      <c r="B124" s="14" t="s">
        <v>44</v>
      </c>
      <c r="C124" s="15" t="s">
        <v>429</v>
      </c>
      <c r="D124" s="15" t="s">
        <v>430</v>
      </c>
      <c r="E124" s="16">
        <f t="shared" si="3"/>
        <v>0.21041666666860692</v>
      </c>
      <c r="F124" s="18">
        <f t="shared" si="4"/>
        <v>5.05</v>
      </c>
    </row>
    <row r="125" spans="1:6" s="11" customFormat="1" x14ac:dyDescent="0.25">
      <c r="A125" s="14" t="s">
        <v>5</v>
      </c>
      <c r="B125" s="14" t="s">
        <v>431</v>
      </c>
      <c r="C125" s="15" t="s">
        <v>432</v>
      </c>
      <c r="D125" s="15" t="s">
        <v>433</v>
      </c>
      <c r="E125" s="16">
        <f t="shared" si="3"/>
        <v>7.2916666664241347E-2</v>
      </c>
      <c r="F125" s="18">
        <f t="shared" si="4"/>
        <v>1.75</v>
      </c>
    </row>
    <row r="126" spans="1:6" s="11" customFormat="1" x14ac:dyDescent="0.25">
      <c r="A126" s="14" t="s">
        <v>6</v>
      </c>
      <c r="B126" s="14" t="s">
        <v>434</v>
      </c>
      <c r="C126" s="15" t="s">
        <v>435</v>
      </c>
      <c r="D126" s="15" t="s">
        <v>436</v>
      </c>
      <c r="E126" s="16">
        <f t="shared" si="3"/>
        <v>0.14374999999563443</v>
      </c>
      <c r="F126" s="18">
        <f t="shared" si="4"/>
        <v>3.45</v>
      </c>
    </row>
    <row r="127" spans="1:6" s="11" customFormat="1" x14ac:dyDescent="0.25">
      <c r="A127" s="14" t="s">
        <v>97</v>
      </c>
      <c r="B127" s="14" t="s">
        <v>437</v>
      </c>
      <c r="C127" s="15" t="s">
        <v>438</v>
      </c>
      <c r="D127" s="15" t="s">
        <v>439</v>
      </c>
      <c r="E127" s="16">
        <f t="shared" si="3"/>
        <v>6.7361111112404615E-2</v>
      </c>
      <c r="F127" s="18">
        <f t="shared" si="4"/>
        <v>1.6166666666666667</v>
      </c>
    </row>
    <row r="128" spans="1:6" s="11" customFormat="1" x14ac:dyDescent="0.25">
      <c r="A128" s="14" t="s">
        <v>440</v>
      </c>
      <c r="B128" s="14" t="s">
        <v>441</v>
      </c>
      <c r="C128" s="15" t="s">
        <v>442</v>
      </c>
      <c r="D128" s="15" t="s">
        <v>443</v>
      </c>
      <c r="E128" s="16">
        <f t="shared" si="3"/>
        <v>0.14513888888905058</v>
      </c>
      <c r="F128" s="18">
        <f t="shared" si="4"/>
        <v>3.4833333333333334</v>
      </c>
    </row>
    <row r="129" spans="1:6" s="11" customFormat="1" x14ac:dyDescent="0.25">
      <c r="A129" s="14" t="s">
        <v>22</v>
      </c>
      <c r="B129" s="14" t="s">
        <v>444</v>
      </c>
      <c r="C129" s="15" t="s">
        <v>445</v>
      </c>
      <c r="D129" s="15" t="s">
        <v>446</v>
      </c>
      <c r="E129" s="16">
        <f t="shared" si="3"/>
        <v>0.25694444444525288</v>
      </c>
      <c r="F129" s="18">
        <f t="shared" si="4"/>
        <v>6.166666666666667</v>
      </c>
    </row>
    <row r="130" spans="1:6" s="11" customFormat="1" x14ac:dyDescent="0.25">
      <c r="A130" s="14" t="s">
        <v>36</v>
      </c>
      <c r="B130" s="14" t="s">
        <v>101</v>
      </c>
      <c r="C130" s="15" t="s">
        <v>447</v>
      </c>
      <c r="D130" s="15" t="s">
        <v>448</v>
      </c>
      <c r="E130" s="16">
        <f t="shared" si="3"/>
        <v>0.91388888889196096</v>
      </c>
      <c r="F130" s="18">
        <f t="shared" si="4"/>
        <v>21.933333333333334</v>
      </c>
    </row>
    <row r="131" spans="1:6" s="11" customFormat="1" x14ac:dyDescent="0.25">
      <c r="A131" s="14" t="s">
        <v>6</v>
      </c>
      <c r="B131" s="14" t="s">
        <v>449</v>
      </c>
      <c r="C131" s="15" t="s">
        <v>450</v>
      </c>
      <c r="D131" s="15" t="s">
        <v>451</v>
      </c>
      <c r="E131" s="16">
        <f t="shared" si="3"/>
        <v>9.5833333332848269E-2</v>
      </c>
      <c r="F131" s="18">
        <f t="shared" si="4"/>
        <v>2.2999999999999998</v>
      </c>
    </row>
    <row r="132" spans="1:6" s="11" customFormat="1" x14ac:dyDescent="0.25">
      <c r="A132" s="14" t="s">
        <v>46</v>
      </c>
      <c r="B132" s="14" t="s">
        <v>452</v>
      </c>
      <c r="C132" s="15" t="s">
        <v>453</v>
      </c>
      <c r="D132" s="15" t="s">
        <v>454</v>
      </c>
      <c r="E132" s="16">
        <f t="shared" ref="E132:E195" si="5">D132-C132</f>
        <v>3.6111111112404615E-2</v>
      </c>
      <c r="F132" s="18">
        <f t="shared" ref="F132:F195" si="6">(HOUR(E132)+MINUTE(E132)/60+SECOND(E132)/360)</f>
        <v>0.8666666666666667</v>
      </c>
    </row>
    <row r="133" spans="1:6" s="11" customFormat="1" x14ac:dyDescent="0.25">
      <c r="A133" s="14" t="s">
        <v>93</v>
      </c>
      <c r="B133" s="14" t="s">
        <v>455</v>
      </c>
      <c r="C133" s="15" t="s">
        <v>456</v>
      </c>
      <c r="D133" s="15" t="s">
        <v>457</v>
      </c>
      <c r="E133" s="16">
        <f t="shared" si="5"/>
        <v>0.11666666666133096</v>
      </c>
      <c r="F133" s="18">
        <f t="shared" si="6"/>
        <v>2.8</v>
      </c>
    </row>
    <row r="134" spans="1:6" s="11" customFormat="1" x14ac:dyDescent="0.25">
      <c r="A134" s="14" t="s">
        <v>22</v>
      </c>
      <c r="B134" s="14" t="s">
        <v>458</v>
      </c>
      <c r="C134" s="15" t="s">
        <v>459</v>
      </c>
      <c r="D134" s="15" t="s">
        <v>423</v>
      </c>
      <c r="E134" s="16">
        <f t="shared" si="5"/>
        <v>3.3333333332848269E-2</v>
      </c>
      <c r="F134" s="18">
        <f t="shared" si="6"/>
        <v>0.8</v>
      </c>
    </row>
    <row r="135" spans="1:6" s="11" customFormat="1" x14ac:dyDescent="0.25">
      <c r="A135" s="14" t="s">
        <v>27</v>
      </c>
      <c r="B135" s="14" t="s">
        <v>460</v>
      </c>
      <c r="C135" s="15" t="s">
        <v>461</v>
      </c>
      <c r="D135" s="15" t="s">
        <v>462</v>
      </c>
      <c r="E135" s="16">
        <f t="shared" si="5"/>
        <v>0.15138888888759539</v>
      </c>
      <c r="F135" s="18">
        <f t="shared" si="6"/>
        <v>3.6333333333333333</v>
      </c>
    </row>
    <row r="136" spans="1:6" s="11" customFormat="1" x14ac:dyDescent="0.25">
      <c r="A136" s="14" t="s">
        <v>84</v>
      </c>
      <c r="B136" s="14" t="s">
        <v>463</v>
      </c>
      <c r="C136" s="15" t="s">
        <v>461</v>
      </c>
      <c r="D136" s="15" t="s">
        <v>464</v>
      </c>
      <c r="E136" s="16">
        <f t="shared" si="5"/>
        <v>0.12708333333284827</v>
      </c>
      <c r="F136" s="18">
        <f t="shared" si="6"/>
        <v>3.05</v>
      </c>
    </row>
    <row r="137" spans="1:6" s="11" customFormat="1" x14ac:dyDescent="0.25">
      <c r="A137" s="14" t="s">
        <v>60</v>
      </c>
      <c r="B137" s="14" t="s">
        <v>465</v>
      </c>
      <c r="C137" s="15" t="s">
        <v>466</v>
      </c>
      <c r="D137" s="15" t="s">
        <v>467</v>
      </c>
      <c r="E137" s="16">
        <f t="shared" si="5"/>
        <v>7.6388888890505768E-2</v>
      </c>
      <c r="F137" s="18">
        <f t="shared" si="6"/>
        <v>1.8333333333333335</v>
      </c>
    </row>
    <row r="138" spans="1:6" s="11" customFormat="1" x14ac:dyDescent="0.25">
      <c r="A138" s="14" t="s">
        <v>5</v>
      </c>
      <c r="B138" s="14" t="s">
        <v>66</v>
      </c>
      <c r="C138" s="15" t="s">
        <v>468</v>
      </c>
      <c r="D138" s="15" t="s">
        <v>464</v>
      </c>
      <c r="E138" s="16">
        <f t="shared" si="5"/>
        <v>0.11527777777519077</v>
      </c>
      <c r="F138" s="18">
        <f t="shared" si="6"/>
        <v>2.7666666666666666</v>
      </c>
    </row>
    <row r="139" spans="1:6" s="11" customFormat="1" x14ac:dyDescent="0.25">
      <c r="A139" s="14" t="s">
        <v>217</v>
      </c>
      <c r="B139" s="14" t="s">
        <v>469</v>
      </c>
      <c r="C139" s="15" t="s">
        <v>470</v>
      </c>
      <c r="D139" s="15" t="s">
        <v>471</v>
      </c>
      <c r="E139" s="16">
        <f t="shared" si="5"/>
        <v>5.7638888887595385E-2</v>
      </c>
      <c r="F139" s="18">
        <f t="shared" si="6"/>
        <v>1.3833333333333333</v>
      </c>
    </row>
    <row r="140" spans="1:6" s="11" customFormat="1" x14ac:dyDescent="0.25">
      <c r="A140" s="14" t="s">
        <v>22</v>
      </c>
      <c r="B140" s="14" t="s">
        <v>472</v>
      </c>
      <c r="C140" s="15" t="s">
        <v>470</v>
      </c>
      <c r="D140" s="15" t="s">
        <v>473</v>
      </c>
      <c r="E140" s="16">
        <f t="shared" si="5"/>
        <v>6.1805555553291924E-2</v>
      </c>
      <c r="F140" s="18">
        <f t="shared" si="6"/>
        <v>1.4833333333333334</v>
      </c>
    </row>
    <row r="141" spans="1:6" s="11" customFormat="1" x14ac:dyDescent="0.25">
      <c r="A141" s="14" t="s">
        <v>16</v>
      </c>
      <c r="B141" s="14" t="s">
        <v>421</v>
      </c>
      <c r="C141" s="15" t="s">
        <v>474</v>
      </c>
      <c r="D141" s="15" t="s">
        <v>475</v>
      </c>
      <c r="E141" s="16">
        <f t="shared" si="5"/>
        <v>0.13888888889050577</v>
      </c>
      <c r="F141" s="18">
        <f t="shared" si="6"/>
        <v>3.3333333333333335</v>
      </c>
    </row>
    <row r="142" spans="1:6" s="11" customFormat="1" x14ac:dyDescent="0.25">
      <c r="A142" s="14" t="s">
        <v>46</v>
      </c>
      <c r="B142" s="14" t="s">
        <v>476</v>
      </c>
      <c r="C142" s="15" t="s">
        <v>477</v>
      </c>
      <c r="D142" s="15" t="s">
        <v>478</v>
      </c>
      <c r="E142" s="16">
        <f t="shared" si="5"/>
        <v>0.11180555555620231</v>
      </c>
      <c r="F142" s="18">
        <f t="shared" si="6"/>
        <v>2.6833333333333336</v>
      </c>
    </row>
    <row r="143" spans="1:6" s="11" customFormat="1" x14ac:dyDescent="0.25">
      <c r="A143" s="14" t="s">
        <v>20</v>
      </c>
      <c r="B143" s="14" t="s">
        <v>479</v>
      </c>
      <c r="C143" s="15" t="s">
        <v>480</v>
      </c>
      <c r="D143" s="15" t="s">
        <v>481</v>
      </c>
      <c r="E143" s="16">
        <f t="shared" si="5"/>
        <v>9.7222222218988463E-2</v>
      </c>
      <c r="F143" s="18">
        <f t="shared" si="6"/>
        <v>2.3333333333333335</v>
      </c>
    </row>
    <row r="144" spans="1:6" s="11" customFormat="1" x14ac:dyDescent="0.25">
      <c r="A144" s="14" t="s">
        <v>20</v>
      </c>
      <c r="B144" s="14" t="s">
        <v>482</v>
      </c>
      <c r="C144" s="15" t="s">
        <v>480</v>
      </c>
      <c r="D144" s="15" t="s">
        <v>481</v>
      </c>
      <c r="E144" s="16">
        <f t="shared" si="5"/>
        <v>9.7222222218988463E-2</v>
      </c>
      <c r="F144" s="18">
        <f t="shared" si="6"/>
        <v>2.3333333333333335</v>
      </c>
    </row>
    <row r="145" spans="1:6" s="11" customFormat="1" x14ac:dyDescent="0.25">
      <c r="A145" s="14" t="s">
        <v>22</v>
      </c>
      <c r="B145" s="14" t="s">
        <v>483</v>
      </c>
      <c r="C145" s="15" t="s">
        <v>484</v>
      </c>
      <c r="D145" s="15" t="s">
        <v>485</v>
      </c>
      <c r="E145" s="16">
        <f t="shared" si="5"/>
        <v>5.4166666668606922E-2</v>
      </c>
      <c r="F145" s="18">
        <f t="shared" si="6"/>
        <v>1.3</v>
      </c>
    </row>
    <row r="146" spans="1:6" s="11" customFormat="1" x14ac:dyDescent="0.25">
      <c r="A146" s="14" t="s">
        <v>5</v>
      </c>
      <c r="B146" s="14" t="s">
        <v>486</v>
      </c>
      <c r="C146" s="15" t="s">
        <v>487</v>
      </c>
      <c r="D146" s="15" t="s">
        <v>488</v>
      </c>
      <c r="E146" s="19">
        <f t="shared" si="5"/>
        <v>2.5645833333328483</v>
      </c>
      <c r="F146" s="18">
        <f>(HOUR(E146)+MINUTE(E146)/60+SECOND(E146)/360)+72</f>
        <v>85.55</v>
      </c>
    </row>
    <row r="147" spans="1:6" s="11" customFormat="1" x14ac:dyDescent="0.25">
      <c r="A147" s="14" t="s">
        <v>5</v>
      </c>
      <c r="B147" s="14" t="s">
        <v>66</v>
      </c>
      <c r="C147" s="15" t="s">
        <v>489</v>
      </c>
      <c r="D147" s="15" t="s">
        <v>490</v>
      </c>
      <c r="E147" s="19">
        <f t="shared" si="5"/>
        <v>2.9430555555518367</v>
      </c>
      <c r="F147" s="18">
        <f>(HOUR(E147)+MINUTE(E147)/60+SECOND(E147)/360)+72</f>
        <v>94.633333333333326</v>
      </c>
    </row>
    <row r="148" spans="1:6" s="11" customFormat="1" x14ac:dyDescent="0.25">
      <c r="A148" s="14" t="s">
        <v>5</v>
      </c>
      <c r="B148" s="14" t="s">
        <v>491</v>
      </c>
      <c r="C148" s="15" t="s">
        <v>492</v>
      </c>
      <c r="D148" s="15" t="s">
        <v>493</v>
      </c>
      <c r="E148" s="16">
        <f t="shared" si="5"/>
        <v>0.98472222222335404</v>
      </c>
      <c r="F148" s="18">
        <f t="shared" si="6"/>
        <v>23.633333333333333</v>
      </c>
    </row>
    <row r="149" spans="1:6" s="11" customFormat="1" x14ac:dyDescent="0.25">
      <c r="A149" s="14" t="s">
        <v>5</v>
      </c>
      <c r="B149" s="14" t="s">
        <v>494</v>
      </c>
      <c r="C149" s="15" t="s">
        <v>495</v>
      </c>
      <c r="D149" s="15" t="s">
        <v>496</v>
      </c>
      <c r="E149" s="16">
        <f t="shared" si="5"/>
        <v>8.2638888889050577E-2</v>
      </c>
      <c r="F149" s="18">
        <f t="shared" si="6"/>
        <v>1.9833333333333334</v>
      </c>
    </row>
    <row r="150" spans="1:6" s="11" customFormat="1" x14ac:dyDescent="0.25">
      <c r="A150" s="14" t="s">
        <v>57</v>
      </c>
      <c r="B150" s="14" t="s">
        <v>59</v>
      </c>
      <c r="C150" s="15" t="s">
        <v>497</v>
      </c>
      <c r="D150" s="15" t="s">
        <v>498</v>
      </c>
      <c r="E150" s="16">
        <f t="shared" si="5"/>
        <v>0.11458333333575865</v>
      </c>
      <c r="F150" s="18">
        <f t="shared" si="6"/>
        <v>2.75</v>
      </c>
    </row>
    <row r="151" spans="1:6" s="11" customFormat="1" x14ac:dyDescent="0.25">
      <c r="A151" s="14" t="s">
        <v>25</v>
      </c>
      <c r="B151" s="14" t="s">
        <v>499</v>
      </c>
      <c r="C151" s="15" t="s">
        <v>500</v>
      </c>
      <c r="D151" s="15" t="s">
        <v>501</v>
      </c>
      <c r="E151" s="16">
        <f t="shared" si="5"/>
        <v>6.0416666667151731E-2</v>
      </c>
      <c r="F151" s="18">
        <f t="shared" si="6"/>
        <v>1.45</v>
      </c>
    </row>
    <row r="152" spans="1:6" s="11" customFormat="1" x14ac:dyDescent="0.25">
      <c r="A152" s="14" t="s">
        <v>60</v>
      </c>
      <c r="B152" s="14" t="s">
        <v>502</v>
      </c>
      <c r="C152" s="15" t="s">
        <v>503</v>
      </c>
      <c r="D152" s="15" t="s">
        <v>504</v>
      </c>
      <c r="E152" s="16">
        <f t="shared" si="5"/>
        <v>9.5138888886140194E-2</v>
      </c>
      <c r="F152" s="18">
        <f t="shared" si="6"/>
        <v>2.2833333333333332</v>
      </c>
    </row>
    <row r="153" spans="1:6" s="11" customFormat="1" x14ac:dyDescent="0.25">
      <c r="A153" s="14" t="s">
        <v>16</v>
      </c>
      <c r="B153" s="14" t="s">
        <v>505</v>
      </c>
      <c r="C153" s="15" t="s">
        <v>506</v>
      </c>
      <c r="D153" s="15" t="s">
        <v>507</v>
      </c>
      <c r="E153" s="16">
        <f t="shared" si="5"/>
        <v>0.11666666666860692</v>
      </c>
      <c r="F153" s="18">
        <f t="shared" si="6"/>
        <v>2.8</v>
      </c>
    </row>
    <row r="154" spans="1:6" s="11" customFormat="1" x14ac:dyDescent="0.25">
      <c r="A154" s="14" t="s">
        <v>43</v>
      </c>
      <c r="B154" s="14" t="s">
        <v>508</v>
      </c>
      <c r="C154" s="15" t="s">
        <v>509</v>
      </c>
      <c r="D154" s="15" t="s">
        <v>510</v>
      </c>
      <c r="E154" s="16">
        <f t="shared" si="5"/>
        <v>0.19097222221898846</v>
      </c>
      <c r="F154" s="18">
        <f t="shared" si="6"/>
        <v>4.583333333333333</v>
      </c>
    </row>
    <row r="155" spans="1:6" s="11" customFormat="1" x14ac:dyDescent="0.25">
      <c r="A155" s="14" t="s">
        <v>33</v>
      </c>
      <c r="B155" s="14" t="s">
        <v>300</v>
      </c>
      <c r="C155" s="15" t="s">
        <v>511</v>
      </c>
      <c r="D155" s="15" t="s">
        <v>512</v>
      </c>
      <c r="E155" s="16">
        <f t="shared" si="5"/>
        <v>5.5555555554747116E-2</v>
      </c>
      <c r="F155" s="18">
        <f t="shared" si="6"/>
        <v>1.3333333333333333</v>
      </c>
    </row>
    <row r="156" spans="1:6" s="11" customFormat="1" x14ac:dyDescent="0.25">
      <c r="A156" s="14" t="s">
        <v>43</v>
      </c>
      <c r="B156" s="14" t="s">
        <v>513</v>
      </c>
      <c r="C156" s="15" t="s">
        <v>514</v>
      </c>
      <c r="D156" s="15" t="s">
        <v>515</v>
      </c>
      <c r="E156" s="16">
        <f t="shared" si="5"/>
        <v>0.21388888889487134</v>
      </c>
      <c r="F156" s="18">
        <f t="shared" si="6"/>
        <v>5.1333333333333337</v>
      </c>
    </row>
    <row r="157" spans="1:6" s="11" customFormat="1" x14ac:dyDescent="0.25">
      <c r="A157" s="14" t="s">
        <v>5</v>
      </c>
      <c r="B157" s="14" t="s">
        <v>516</v>
      </c>
      <c r="C157" s="15" t="s">
        <v>517</v>
      </c>
      <c r="D157" s="15" t="s">
        <v>518</v>
      </c>
      <c r="E157" s="16">
        <f t="shared" si="5"/>
        <v>9.7222222218988463E-2</v>
      </c>
      <c r="F157" s="18">
        <f t="shared" si="6"/>
        <v>2.3333333333333335</v>
      </c>
    </row>
    <row r="158" spans="1:6" s="11" customFormat="1" x14ac:dyDescent="0.25">
      <c r="A158" s="14" t="s">
        <v>105</v>
      </c>
      <c r="B158" s="14" t="s">
        <v>519</v>
      </c>
      <c r="C158" s="15" t="s">
        <v>520</v>
      </c>
      <c r="D158" s="15" t="s">
        <v>521</v>
      </c>
      <c r="E158" s="16">
        <f t="shared" si="5"/>
        <v>0.15138888888759539</v>
      </c>
      <c r="F158" s="18">
        <f t="shared" si="6"/>
        <v>3.6333333333333333</v>
      </c>
    </row>
    <row r="159" spans="1:6" s="11" customFormat="1" x14ac:dyDescent="0.25">
      <c r="A159" s="14" t="s">
        <v>19</v>
      </c>
      <c r="B159" s="14" t="s">
        <v>522</v>
      </c>
      <c r="C159" s="15" t="s">
        <v>523</v>
      </c>
      <c r="D159" s="15" t="s">
        <v>524</v>
      </c>
      <c r="E159" s="16">
        <f t="shared" si="5"/>
        <v>0.19652777777810115</v>
      </c>
      <c r="F159" s="18">
        <f t="shared" si="6"/>
        <v>4.7166666666666668</v>
      </c>
    </row>
    <row r="160" spans="1:6" s="11" customFormat="1" x14ac:dyDescent="0.25">
      <c r="A160" s="14" t="s">
        <v>97</v>
      </c>
      <c r="B160" s="14" t="s">
        <v>525</v>
      </c>
      <c r="C160" s="15" t="s">
        <v>526</v>
      </c>
      <c r="D160" s="15" t="s">
        <v>527</v>
      </c>
      <c r="E160" s="16">
        <f t="shared" si="5"/>
        <v>9.5833333332848269E-2</v>
      </c>
      <c r="F160" s="18">
        <f t="shared" si="6"/>
        <v>2.2999999999999998</v>
      </c>
    </row>
    <row r="161" spans="1:6" s="11" customFormat="1" x14ac:dyDescent="0.25">
      <c r="A161" s="14" t="s">
        <v>217</v>
      </c>
      <c r="B161" s="14" t="s">
        <v>528</v>
      </c>
      <c r="C161" s="15" t="s">
        <v>529</v>
      </c>
      <c r="D161" s="15" t="s">
        <v>530</v>
      </c>
      <c r="E161" s="16">
        <f t="shared" si="5"/>
        <v>3.8194444437976927E-2</v>
      </c>
      <c r="F161" s="18">
        <f t="shared" si="6"/>
        <v>0.91666666666666663</v>
      </c>
    </row>
    <row r="162" spans="1:6" s="11" customFormat="1" x14ac:dyDescent="0.25">
      <c r="A162" s="14" t="s">
        <v>15</v>
      </c>
      <c r="B162" s="14" t="s">
        <v>531</v>
      </c>
      <c r="C162" s="15" t="s">
        <v>532</v>
      </c>
      <c r="D162" s="15" t="s">
        <v>533</v>
      </c>
      <c r="E162" s="16">
        <f t="shared" si="5"/>
        <v>0.13472222222480923</v>
      </c>
      <c r="F162" s="18">
        <f t="shared" si="6"/>
        <v>3.2333333333333334</v>
      </c>
    </row>
    <row r="163" spans="1:6" s="11" customFormat="1" x14ac:dyDescent="0.25">
      <c r="A163" s="14" t="s">
        <v>60</v>
      </c>
      <c r="B163" s="14" t="s">
        <v>534</v>
      </c>
      <c r="C163" s="15" t="s">
        <v>527</v>
      </c>
      <c r="D163" s="15" t="s">
        <v>533</v>
      </c>
      <c r="E163" s="16">
        <f t="shared" si="5"/>
        <v>7.4999999997089617E-2</v>
      </c>
      <c r="F163" s="18">
        <f t="shared" si="6"/>
        <v>1.8</v>
      </c>
    </row>
    <row r="164" spans="1:6" s="11" customFormat="1" x14ac:dyDescent="0.25">
      <c r="A164" s="14" t="s">
        <v>217</v>
      </c>
      <c r="B164" s="14" t="s">
        <v>535</v>
      </c>
      <c r="C164" s="15" t="s">
        <v>536</v>
      </c>
      <c r="D164" s="15" t="s">
        <v>537</v>
      </c>
      <c r="E164" s="16">
        <f t="shared" si="5"/>
        <v>6.1111111113859806E-2</v>
      </c>
      <c r="F164" s="18">
        <f t="shared" si="6"/>
        <v>1.4666666666666668</v>
      </c>
    </row>
    <row r="165" spans="1:6" s="11" customFormat="1" x14ac:dyDescent="0.25">
      <c r="A165" s="14" t="s">
        <v>84</v>
      </c>
      <c r="B165" s="14" t="s">
        <v>538</v>
      </c>
      <c r="C165" s="15" t="s">
        <v>539</v>
      </c>
      <c r="D165" s="15" t="s">
        <v>540</v>
      </c>
      <c r="E165" s="16">
        <f t="shared" si="5"/>
        <v>4.5833333329937886E-2</v>
      </c>
      <c r="F165" s="18">
        <f t="shared" si="6"/>
        <v>1.1000000000000001</v>
      </c>
    </row>
    <row r="166" spans="1:6" s="11" customFormat="1" x14ac:dyDescent="0.25">
      <c r="A166" s="14" t="s">
        <v>5</v>
      </c>
      <c r="B166" s="14" t="s">
        <v>541</v>
      </c>
      <c r="C166" s="15" t="s">
        <v>542</v>
      </c>
      <c r="D166" s="15" t="s">
        <v>543</v>
      </c>
      <c r="E166" s="16">
        <f t="shared" si="5"/>
        <v>5.2777777782466728E-2</v>
      </c>
      <c r="F166" s="18">
        <f t="shared" si="6"/>
        <v>1.2666666666666666</v>
      </c>
    </row>
    <row r="167" spans="1:6" s="11" customFormat="1" x14ac:dyDescent="0.25">
      <c r="A167" s="14" t="s">
        <v>16</v>
      </c>
      <c r="B167" s="14" t="s">
        <v>544</v>
      </c>
      <c r="C167" s="15" t="s">
        <v>545</v>
      </c>
      <c r="D167" s="15" t="s">
        <v>546</v>
      </c>
      <c r="E167" s="16">
        <f t="shared" si="5"/>
        <v>6.9444444452528842E-3</v>
      </c>
      <c r="F167" s="18">
        <f t="shared" si="6"/>
        <v>0.16666666666666666</v>
      </c>
    </row>
    <row r="168" spans="1:6" s="11" customFormat="1" x14ac:dyDescent="0.25">
      <c r="A168" s="14" t="s">
        <v>84</v>
      </c>
      <c r="B168" s="14" t="s">
        <v>85</v>
      </c>
      <c r="C168" s="15" t="s">
        <v>547</v>
      </c>
      <c r="D168" s="15" t="s">
        <v>548</v>
      </c>
      <c r="E168" s="16">
        <f t="shared" si="5"/>
        <v>4.1666666664241347E-2</v>
      </c>
      <c r="F168" s="18">
        <f t="shared" si="6"/>
        <v>1</v>
      </c>
    </row>
    <row r="169" spans="1:6" s="11" customFormat="1" x14ac:dyDescent="0.25">
      <c r="A169" s="14" t="s">
        <v>6</v>
      </c>
      <c r="B169" s="14" t="s">
        <v>549</v>
      </c>
      <c r="C169" s="15" t="s">
        <v>550</v>
      </c>
      <c r="D169" s="15" t="s">
        <v>551</v>
      </c>
      <c r="E169" s="16">
        <f t="shared" si="5"/>
        <v>9.7222222226264421E-2</v>
      </c>
      <c r="F169" s="18">
        <f t="shared" si="6"/>
        <v>2.3333333333333335</v>
      </c>
    </row>
    <row r="170" spans="1:6" s="11" customFormat="1" x14ac:dyDescent="0.25">
      <c r="A170" s="14" t="s">
        <v>47</v>
      </c>
      <c r="B170" s="14" t="s">
        <v>552</v>
      </c>
      <c r="C170" s="15" t="s">
        <v>553</v>
      </c>
      <c r="D170" s="15" t="s">
        <v>554</v>
      </c>
      <c r="E170" s="16">
        <f t="shared" si="5"/>
        <v>6.8055555551836733E-2</v>
      </c>
      <c r="F170" s="18">
        <f t="shared" si="6"/>
        <v>1.6333333333333333</v>
      </c>
    </row>
    <row r="171" spans="1:6" s="11" customFormat="1" x14ac:dyDescent="0.25">
      <c r="A171" s="14" t="s">
        <v>13</v>
      </c>
      <c r="B171" s="14" t="s">
        <v>14</v>
      </c>
      <c r="C171" s="15" t="s">
        <v>555</v>
      </c>
      <c r="D171" s="15" t="s">
        <v>556</v>
      </c>
      <c r="E171" s="16">
        <f t="shared" si="5"/>
        <v>0.226388888884685</v>
      </c>
      <c r="F171" s="18">
        <f t="shared" si="6"/>
        <v>5.4333333333333336</v>
      </c>
    </row>
    <row r="172" spans="1:6" s="11" customFormat="1" x14ac:dyDescent="0.25">
      <c r="A172" s="14" t="s">
        <v>13</v>
      </c>
      <c r="B172" s="14" t="s">
        <v>56</v>
      </c>
      <c r="C172" s="15" t="s">
        <v>557</v>
      </c>
      <c r="D172" s="15" t="s">
        <v>558</v>
      </c>
      <c r="E172" s="16">
        <f t="shared" si="5"/>
        <v>0.16041666666569654</v>
      </c>
      <c r="F172" s="18">
        <f t="shared" si="6"/>
        <v>3.85</v>
      </c>
    </row>
    <row r="173" spans="1:6" s="11" customFormat="1" x14ac:dyDescent="0.25">
      <c r="A173" s="14" t="s">
        <v>13</v>
      </c>
      <c r="B173" s="14" t="s">
        <v>56</v>
      </c>
      <c r="C173" s="15" t="s">
        <v>558</v>
      </c>
      <c r="D173" s="15" t="s">
        <v>559</v>
      </c>
      <c r="E173" s="16">
        <f t="shared" si="5"/>
        <v>8.333333331393078E-3</v>
      </c>
      <c r="F173" s="18">
        <f t="shared" si="6"/>
        <v>0.2</v>
      </c>
    </row>
    <row r="174" spans="1:6" s="11" customFormat="1" x14ac:dyDescent="0.25">
      <c r="A174" s="14" t="s">
        <v>13</v>
      </c>
      <c r="B174" s="14" t="s">
        <v>14</v>
      </c>
      <c r="C174" s="15" t="s">
        <v>556</v>
      </c>
      <c r="D174" s="15" t="s">
        <v>560</v>
      </c>
      <c r="E174" s="16">
        <f t="shared" si="5"/>
        <v>7.6388888919609599E-3</v>
      </c>
      <c r="F174" s="18">
        <f t="shared" si="6"/>
        <v>0.18333333333333332</v>
      </c>
    </row>
    <row r="175" spans="1:6" s="11" customFormat="1" x14ac:dyDescent="0.25">
      <c r="A175" s="14" t="s">
        <v>97</v>
      </c>
      <c r="B175" s="14" t="s">
        <v>561</v>
      </c>
      <c r="C175" s="15" t="s">
        <v>562</v>
      </c>
      <c r="D175" s="15" t="s">
        <v>563</v>
      </c>
      <c r="E175" s="16">
        <f t="shared" si="5"/>
        <v>0.13888888889050577</v>
      </c>
      <c r="F175" s="18">
        <f t="shared" si="6"/>
        <v>3.3333333333333335</v>
      </c>
    </row>
    <row r="176" spans="1:6" s="11" customFormat="1" x14ac:dyDescent="0.25">
      <c r="A176" s="14" t="s">
        <v>34</v>
      </c>
      <c r="B176" s="14" t="s">
        <v>564</v>
      </c>
      <c r="C176" s="15" t="s">
        <v>565</v>
      </c>
      <c r="D176" s="15" t="s">
        <v>566</v>
      </c>
      <c r="E176" s="16">
        <f t="shared" si="5"/>
        <v>8.7499999994179234E-2</v>
      </c>
      <c r="F176" s="18">
        <f t="shared" si="6"/>
        <v>2.1</v>
      </c>
    </row>
    <row r="177" spans="1:6" s="11" customFormat="1" x14ac:dyDescent="0.25">
      <c r="A177" s="14" t="s">
        <v>5</v>
      </c>
      <c r="B177" s="14" t="s">
        <v>567</v>
      </c>
      <c r="C177" s="15" t="s">
        <v>568</v>
      </c>
      <c r="D177" s="15" t="s">
        <v>569</v>
      </c>
      <c r="E177" s="16">
        <f t="shared" si="5"/>
        <v>0.63055555555183673</v>
      </c>
      <c r="F177" s="18">
        <f t="shared" si="6"/>
        <v>15.133333333333333</v>
      </c>
    </row>
    <row r="178" spans="1:6" s="11" customFormat="1" x14ac:dyDescent="0.25">
      <c r="A178" s="14" t="s">
        <v>19</v>
      </c>
      <c r="B178" s="14" t="s">
        <v>570</v>
      </c>
      <c r="C178" s="15" t="s">
        <v>571</v>
      </c>
      <c r="D178" s="15" t="s">
        <v>572</v>
      </c>
      <c r="E178" s="16">
        <f t="shared" si="5"/>
        <v>0.35416666666424135</v>
      </c>
      <c r="F178" s="18">
        <f t="shared" si="6"/>
        <v>8.5</v>
      </c>
    </row>
    <row r="179" spans="1:6" s="11" customFormat="1" x14ac:dyDescent="0.25">
      <c r="A179" s="14" t="s">
        <v>19</v>
      </c>
      <c r="B179" s="14" t="s">
        <v>573</v>
      </c>
      <c r="C179" s="15" t="s">
        <v>574</v>
      </c>
      <c r="D179" s="15" t="s">
        <v>575</v>
      </c>
      <c r="E179" s="16">
        <f t="shared" si="5"/>
        <v>0.19444444444525288</v>
      </c>
      <c r="F179" s="18">
        <f t="shared" si="6"/>
        <v>4.666666666666667</v>
      </c>
    </row>
    <row r="180" spans="1:6" s="11" customFormat="1" x14ac:dyDescent="0.25">
      <c r="A180" s="14" t="s">
        <v>5</v>
      </c>
      <c r="B180" s="14" t="s">
        <v>486</v>
      </c>
      <c r="C180" s="15" t="s">
        <v>576</v>
      </c>
      <c r="D180" s="15" t="s">
        <v>577</v>
      </c>
      <c r="E180" s="16">
        <f t="shared" si="5"/>
        <v>8.6805555554747116E-2</v>
      </c>
      <c r="F180" s="18">
        <f t="shared" si="6"/>
        <v>2.0833333333333335</v>
      </c>
    </row>
    <row r="181" spans="1:6" s="11" customFormat="1" x14ac:dyDescent="0.25">
      <c r="A181" s="14" t="s">
        <v>43</v>
      </c>
      <c r="B181" s="14" t="s">
        <v>578</v>
      </c>
      <c r="C181" s="15" t="s">
        <v>579</v>
      </c>
      <c r="D181" s="15" t="s">
        <v>580</v>
      </c>
      <c r="E181" s="16">
        <f t="shared" si="5"/>
        <v>0.31805555555183673</v>
      </c>
      <c r="F181" s="18">
        <f t="shared" si="6"/>
        <v>7.6333333333333329</v>
      </c>
    </row>
    <row r="182" spans="1:6" s="11" customFormat="1" x14ac:dyDescent="0.25">
      <c r="A182" s="14" t="s">
        <v>57</v>
      </c>
      <c r="B182" s="14" t="s">
        <v>581</v>
      </c>
      <c r="C182" s="15" t="s">
        <v>582</v>
      </c>
      <c r="D182" s="15" t="s">
        <v>583</v>
      </c>
      <c r="E182" s="16">
        <f t="shared" si="5"/>
        <v>8.9583333334303461E-2</v>
      </c>
      <c r="F182" s="18">
        <f t="shared" si="6"/>
        <v>2.15</v>
      </c>
    </row>
    <row r="183" spans="1:6" s="11" customFormat="1" x14ac:dyDescent="0.25">
      <c r="A183" s="14" t="s">
        <v>25</v>
      </c>
      <c r="B183" s="14" t="s">
        <v>74</v>
      </c>
      <c r="C183" s="15" t="s">
        <v>582</v>
      </c>
      <c r="D183" s="15" t="s">
        <v>584</v>
      </c>
      <c r="E183" s="16">
        <f t="shared" si="5"/>
        <v>0.29166666666424135</v>
      </c>
      <c r="F183" s="18">
        <f t="shared" si="6"/>
        <v>7</v>
      </c>
    </row>
    <row r="184" spans="1:6" s="11" customFormat="1" x14ac:dyDescent="0.25">
      <c r="A184" s="14" t="s">
        <v>38</v>
      </c>
      <c r="B184" s="14" t="s">
        <v>39</v>
      </c>
      <c r="C184" s="15" t="s">
        <v>585</v>
      </c>
      <c r="D184" s="15" t="s">
        <v>586</v>
      </c>
      <c r="E184" s="16">
        <f t="shared" si="5"/>
        <v>7.0833333338669036E-2</v>
      </c>
      <c r="F184" s="18">
        <f t="shared" si="6"/>
        <v>1.7</v>
      </c>
    </row>
    <row r="185" spans="1:6" s="11" customFormat="1" x14ac:dyDescent="0.25">
      <c r="A185" s="14" t="s">
        <v>16</v>
      </c>
      <c r="B185" s="14" t="s">
        <v>587</v>
      </c>
      <c r="C185" s="15" t="s">
        <v>588</v>
      </c>
      <c r="D185" s="15" t="s">
        <v>589</v>
      </c>
      <c r="E185" s="16">
        <f t="shared" si="5"/>
        <v>0.19444444444525288</v>
      </c>
      <c r="F185" s="18">
        <f t="shared" si="6"/>
        <v>4.666666666666667</v>
      </c>
    </row>
    <row r="186" spans="1:6" s="11" customFormat="1" x14ac:dyDescent="0.25">
      <c r="A186" s="14" t="s">
        <v>35</v>
      </c>
      <c r="B186" s="14" t="s">
        <v>100</v>
      </c>
      <c r="C186" s="15" t="s">
        <v>590</v>
      </c>
      <c r="D186" s="15" t="s">
        <v>575</v>
      </c>
      <c r="E186" s="16">
        <f t="shared" si="5"/>
        <v>0.14097222222335404</v>
      </c>
      <c r="F186" s="18">
        <f t="shared" si="6"/>
        <v>3.3833333333333333</v>
      </c>
    </row>
    <row r="187" spans="1:6" s="11" customFormat="1" x14ac:dyDescent="0.25">
      <c r="A187" s="14" t="s">
        <v>47</v>
      </c>
      <c r="B187" s="14" t="s">
        <v>591</v>
      </c>
      <c r="C187" s="15" t="s">
        <v>592</v>
      </c>
      <c r="D187" s="15" t="s">
        <v>593</v>
      </c>
      <c r="E187" s="16">
        <f t="shared" si="5"/>
        <v>1.8055555556202307E-2</v>
      </c>
      <c r="F187" s="18">
        <f t="shared" si="6"/>
        <v>0.43333333333333335</v>
      </c>
    </row>
    <row r="188" spans="1:6" s="11" customFormat="1" x14ac:dyDescent="0.25">
      <c r="A188" s="14" t="s">
        <v>6</v>
      </c>
      <c r="B188" s="14" t="s">
        <v>594</v>
      </c>
      <c r="C188" s="15" t="s">
        <v>592</v>
      </c>
      <c r="D188" s="15" t="s">
        <v>593</v>
      </c>
      <c r="E188" s="16">
        <f t="shared" si="5"/>
        <v>1.8055555556202307E-2</v>
      </c>
      <c r="F188" s="18">
        <f t="shared" si="6"/>
        <v>0.43333333333333335</v>
      </c>
    </row>
    <row r="189" spans="1:6" s="11" customFormat="1" x14ac:dyDescent="0.25">
      <c r="A189" s="14" t="s">
        <v>105</v>
      </c>
      <c r="B189" s="14" t="s">
        <v>595</v>
      </c>
      <c r="C189" s="15" t="s">
        <v>596</v>
      </c>
      <c r="D189" s="15" t="s">
        <v>597</v>
      </c>
      <c r="E189" s="16">
        <f t="shared" si="5"/>
        <v>3.4027777779556345E-2</v>
      </c>
      <c r="F189" s="18">
        <f t="shared" si="6"/>
        <v>0.81666666666666665</v>
      </c>
    </row>
    <row r="190" spans="1:6" s="11" customFormat="1" x14ac:dyDescent="0.25">
      <c r="A190" s="14" t="s">
        <v>5</v>
      </c>
      <c r="B190" s="14" t="s">
        <v>486</v>
      </c>
      <c r="C190" s="15" t="s">
        <v>488</v>
      </c>
      <c r="D190" s="15" t="s">
        <v>598</v>
      </c>
      <c r="E190" s="16">
        <f t="shared" si="5"/>
        <v>0.55138888888905058</v>
      </c>
      <c r="F190" s="18">
        <f t="shared" si="6"/>
        <v>13.233333333333333</v>
      </c>
    </row>
    <row r="191" spans="1:6" s="11" customFormat="1" x14ac:dyDescent="0.25">
      <c r="A191" s="14" t="s">
        <v>217</v>
      </c>
      <c r="B191" s="14" t="s">
        <v>599</v>
      </c>
      <c r="C191" s="15" t="s">
        <v>600</v>
      </c>
      <c r="D191" s="15" t="s">
        <v>601</v>
      </c>
      <c r="E191" s="16">
        <f t="shared" si="5"/>
        <v>7.2916666671517305E-2</v>
      </c>
      <c r="F191" s="18">
        <f t="shared" si="6"/>
        <v>1.75</v>
      </c>
    </row>
    <row r="192" spans="1:6" s="11" customFormat="1" x14ac:dyDescent="0.25">
      <c r="A192" s="14" t="s">
        <v>19</v>
      </c>
      <c r="B192" s="14" t="s">
        <v>602</v>
      </c>
      <c r="C192" s="15" t="s">
        <v>603</v>
      </c>
      <c r="D192" s="15" t="s">
        <v>604</v>
      </c>
      <c r="E192" s="16">
        <f t="shared" si="5"/>
        <v>0.10972222222335404</v>
      </c>
      <c r="F192" s="18">
        <f t="shared" si="6"/>
        <v>2.6333333333333333</v>
      </c>
    </row>
    <row r="193" spans="1:6" s="11" customFormat="1" x14ac:dyDescent="0.25">
      <c r="A193" s="14" t="s">
        <v>46</v>
      </c>
      <c r="B193" s="14" t="s">
        <v>605</v>
      </c>
      <c r="C193" s="15" t="s">
        <v>606</v>
      </c>
      <c r="D193" s="15" t="s">
        <v>607</v>
      </c>
      <c r="E193" s="16">
        <f t="shared" si="5"/>
        <v>3.2638888886140194E-2</v>
      </c>
      <c r="F193" s="18">
        <f t="shared" si="6"/>
        <v>0.78333333333333333</v>
      </c>
    </row>
    <row r="194" spans="1:6" s="11" customFormat="1" x14ac:dyDescent="0.25">
      <c r="A194" s="14" t="s">
        <v>88</v>
      </c>
      <c r="B194" s="14" t="s">
        <v>90</v>
      </c>
      <c r="C194" s="15" t="s">
        <v>608</v>
      </c>
      <c r="D194" s="15" t="s">
        <v>609</v>
      </c>
      <c r="E194" s="16">
        <f t="shared" si="5"/>
        <v>0.11180555555620231</v>
      </c>
      <c r="F194" s="18">
        <f t="shared" si="6"/>
        <v>2.6833333333333336</v>
      </c>
    </row>
    <row r="195" spans="1:6" s="11" customFormat="1" x14ac:dyDescent="0.25">
      <c r="A195" s="14" t="s">
        <v>43</v>
      </c>
      <c r="B195" s="14" t="s">
        <v>45</v>
      </c>
      <c r="C195" s="15" t="s">
        <v>610</v>
      </c>
      <c r="D195" s="15" t="s">
        <v>611</v>
      </c>
      <c r="E195" s="16">
        <f t="shared" si="5"/>
        <v>0.10833333332993789</v>
      </c>
      <c r="F195" s="18">
        <f t="shared" si="6"/>
        <v>2.6</v>
      </c>
    </row>
    <row r="196" spans="1:6" s="11" customFormat="1" x14ac:dyDescent="0.25">
      <c r="A196" s="14" t="s">
        <v>21</v>
      </c>
      <c r="B196" s="14" t="s">
        <v>612</v>
      </c>
      <c r="C196" s="15" t="s">
        <v>613</v>
      </c>
      <c r="D196" s="15" t="s">
        <v>614</v>
      </c>
      <c r="E196" s="16">
        <f t="shared" ref="E196:E259" si="7">D196-C196</f>
        <v>9.4444444446708076E-2</v>
      </c>
      <c r="F196" s="18">
        <f t="shared" ref="F196:F259" si="8">(HOUR(E196)+MINUTE(E196)/60+SECOND(E196)/360)</f>
        <v>2.2666666666666666</v>
      </c>
    </row>
    <row r="197" spans="1:6" s="11" customFormat="1" x14ac:dyDescent="0.25">
      <c r="A197" s="14" t="s">
        <v>105</v>
      </c>
      <c r="B197" s="14" t="s">
        <v>615</v>
      </c>
      <c r="C197" s="15" t="s">
        <v>616</v>
      </c>
      <c r="D197" s="15" t="s">
        <v>617</v>
      </c>
      <c r="E197" s="16">
        <f t="shared" si="7"/>
        <v>3.8194444437976927E-2</v>
      </c>
      <c r="F197" s="18">
        <f t="shared" si="8"/>
        <v>0.91666666666666663</v>
      </c>
    </row>
    <row r="198" spans="1:6" s="11" customFormat="1" x14ac:dyDescent="0.25">
      <c r="A198" s="14" t="s">
        <v>38</v>
      </c>
      <c r="B198" s="14" t="s">
        <v>618</v>
      </c>
      <c r="C198" s="15" t="s">
        <v>619</v>
      </c>
      <c r="D198" s="15" t="s">
        <v>620</v>
      </c>
      <c r="E198" s="16">
        <f t="shared" si="7"/>
        <v>6.9444444445252884E-2</v>
      </c>
      <c r="F198" s="18">
        <f t="shared" si="8"/>
        <v>1.6666666666666665</v>
      </c>
    </row>
    <row r="199" spans="1:6" s="11" customFormat="1" x14ac:dyDescent="0.25">
      <c r="A199" s="14" t="s">
        <v>35</v>
      </c>
      <c r="B199" s="14" t="s">
        <v>621</v>
      </c>
      <c r="C199" s="15" t="s">
        <v>622</v>
      </c>
      <c r="D199" s="15" t="s">
        <v>623</v>
      </c>
      <c r="E199" s="16">
        <f t="shared" si="7"/>
        <v>6.1805555553291924E-2</v>
      </c>
      <c r="F199" s="18">
        <f t="shared" si="8"/>
        <v>1.4833333333333334</v>
      </c>
    </row>
    <row r="200" spans="1:6" s="11" customFormat="1" x14ac:dyDescent="0.25">
      <c r="A200" s="14" t="s">
        <v>84</v>
      </c>
      <c r="B200" s="14" t="s">
        <v>624</v>
      </c>
      <c r="C200" s="15" t="s">
        <v>625</v>
      </c>
      <c r="D200" s="15" t="s">
        <v>626</v>
      </c>
      <c r="E200" s="16">
        <f t="shared" si="7"/>
        <v>7.1527777778101154E-2</v>
      </c>
      <c r="F200" s="18">
        <f t="shared" si="8"/>
        <v>1.7166666666666668</v>
      </c>
    </row>
    <row r="201" spans="1:6" s="11" customFormat="1" x14ac:dyDescent="0.25">
      <c r="A201" s="14" t="s">
        <v>29</v>
      </c>
      <c r="B201" s="14" t="s">
        <v>627</v>
      </c>
      <c r="C201" s="15" t="s">
        <v>628</v>
      </c>
      <c r="D201" s="15" t="s">
        <v>611</v>
      </c>
      <c r="E201" s="16">
        <f t="shared" si="7"/>
        <v>5.486111110803904E-2</v>
      </c>
      <c r="F201" s="18">
        <f t="shared" si="8"/>
        <v>1.3166666666666667</v>
      </c>
    </row>
    <row r="202" spans="1:6" s="11" customFormat="1" x14ac:dyDescent="0.25">
      <c r="A202" s="14" t="s">
        <v>25</v>
      </c>
      <c r="B202" s="14" t="s">
        <v>629</v>
      </c>
      <c r="C202" s="15" t="s">
        <v>630</v>
      </c>
      <c r="D202" s="15" t="s">
        <v>631</v>
      </c>
      <c r="E202" s="16">
        <f t="shared" si="7"/>
        <v>2.8472222220443655E-2</v>
      </c>
      <c r="F202" s="18">
        <f t="shared" si="8"/>
        <v>0.68333333333333335</v>
      </c>
    </row>
    <row r="203" spans="1:6" s="11" customFormat="1" x14ac:dyDescent="0.25">
      <c r="A203" s="14" t="s">
        <v>16</v>
      </c>
      <c r="B203" s="14" t="s">
        <v>62</v>
      </c>
      <c r="C203" s="15" t="s">
        <v>632</v>
      </c>
      <c r="D203" s="15" t="s">
        <v>633</v>
      </c>
      <c r="E203" s="16">
        <f t="shared" si="7"/>
        <v>7.9861111116770189E-2</v>
      </c>
      <c r="F203" s="18">
        <f t="shared" si="8"/>
        <v>1.9166666666666665</v>
      </c>
    </row>
    <row r="204" spans="1:6" s="11" customFormat="1" x14ac:dyDescent="0.25">
      <c r="A204" s="14" t="s">
        <v>105</v>
      </c>
      <c r="B204" s="14" t="s">
        <v>634</v>
      </c>
      <c r="C204" s="15" t="s">
        <v>635</v>
      </c>
      <c r="D204" s="15" t="s">
        <v>636</v>
      </c>
      <c r="E204" s="16">
        <f t="shared" si="7"/>
        <v>4.3750000004365575E-2</v>
      </c>
      <c r="F204" s="18">
        <f t="shared" si="8"/>
        <v>1.05</v>
      </c>
    </row>
    <row r="205" spans="1:6" s="11" customFormat="1" x14ac:dyDescent="0.25">
      <c r="A205" s="14" t="s">
        <v>5</v>
      </c>
      <c r="B205" s="14" t="s">
        <v>486</v>
      </c>
      <c r="C205" s="15" t="s">
        <v>637</v>
      </c>
      <c r="D205" s="15" t="s">
        <v>638</v>
      </c>
      <c r="E205" s="19">
        <f t="shared" si="7"/>
        <v>0.93333333333430346</v>
      </c>
      <c r="F205" s="18">
        <f t="shared" si="8"/>
        <v>22.4</v>
      </c>
    </row>
    <row r="206" spans="1:6" s="11" customFormat="1" x14ac:dyDescent="0.25">
      <c r="A206" s="14" t="s">
        <v>29</v>
      </c>
      <c r="B206" s="14" t="s">
        <v>639</v>
      </c>
      <c r="C206" s="15" t="s">
        <v>640</v>
      </c>
      <c r="D206" s="15" t="s">
        <v>641</v>
      </c>
      <c r="E206" s="16">
        <f t="shared" si="7"/>
        <v>7.9166666670062114E-2</v>
      </c>
      <c r="F206" s="18">
        <f t="shared" si="8"/>
        <v>1.9</v>
      </c>
    </row>
    <row r="207" spans="1:6" s="11" customFormat="1" x14ac:dyDescent="0.25">
      <c r="A207" s="14" t="s">
        <v>105</v>
      </c>
      <c r="B207" s="14" t="s">
        <v>642</v>
      </c>
      <c r="C207" s="15" t="s">
        <v>643</v>
      </c>
      <c r="D207" s="15" t="s">
        <v>644</v>
      </c>
      <c r="E207" s="16">
        <f t="shared" si="7"/>
        <v>3.9583333331393078E-2</v>
      </c>
      <c r="F207" s="18">
        <f t="shared" si="8"/>
        <v>0.95</v>
      </c>
    </row>
    <row r="208" spans="1:6" s="11" customFormat="1" x14ac:dyDescent="0.25">
      <c r="A208" s="14" t="s">
        <v>16</v>
      </c>
      <c r="B208" s="14" t="s">
        <v>357</v>
      </c>
      <c r="C208" s="15" t="s">
        <v>645</v>
      </c>
      <c r="D208" s="15" t="s">
        <v>646</v>
      </c>
      <c r="E208" s="16">
        <f t="shared" si="7"/>
        <v>2.7777777773735579E-2</v>
      </c>
      <c r="F208" s="18">
        <f t="shared" si="8"/>
        <v>0.66666666666666663</v>
      </c>
    </row>
    <row r="209" spans="1:6" s="11" customFormat="1" x14ac:dyDescent="0.25">
      <c r="A209" s="14" t="s">
        <v>6</v>
      </c>
      <c r="B209" s="14" t="s">
        <v>647</v>
      </c>
      <c r="C209" s="15" t="s">
        <v>648</v>
      </c>
      <c r="D209" s="15" t="s">
        <v>649</v>
      </c>
      <c r="E209" s="16">
        <f t="shared" si="7"/>
        <v>6.8055555551836733E-2</v>
      </c>
      <c r="F209" s="18">
        <f t="shared" si="8"/>
        <v>1.6333333333333333</v>
      </c>
    </row>
    <row r="210" spans="1:6" s="11" customFormat="1" x14ac:dyDescent="0.25">
      <c r="A210" s="14" t="s">
        <v>16</v>
      </c>
      <c r="B210" s="14" t="s">
        <v>650</v>
      </c>
      <c r="C210" s="15" t="s">
        <v>651</v>
      </c>
      <c r="D210" s="15" t="s">
        <v>652</v>
      </c>
      <c r="E210" s="16">
        <f t="shared" si="7"/>
        <v>2.7777777781011537E-2</v>
      </c>
      <c r="F210" s="18">
        <f t="shared" si="8"/>
        <v>0.66666666666666663</v>
      </c>
    </row>
    <row r="211" spans="1:6" s="11" customFormat="1" x14ac:dyDescent="0.25">
      <c r="A211" s="14" t="s">
        <v>97</v>
      </c>
      <c r="B211" s="14" t="s">
        <v>653</v>
      </c>
      <c r="C211" s="15" t="s">
        <v>654</v>
      </c>
      <c r="D211" s="15" t="s">
        <v>655</v>
      </c>
      <c r="E211" s="16">
        <f t="shared" si="7"/>
        <v>0.10486111111094942</v>
      </c>
      <c r="F211" s="18">
        <f t="shared" si="8"/>
        <v>2.5166666666666666</v>
      </c>
    </row>
    <row r="212" spans="1:6" s="11" customFormat="1" x14ac:dyDescent="0.25">
      <c r="A212" s="14" t="s">
        <v>40</v>
      </c>
      <c r="B212" s="14" t="s">
        <v>656</v>
      </c>
      <c r="C212" s="15" t="s">
        <v>657</v>
      </c>
      <c r="D212" s="15" t="s">
        <v>658</v>
      </c>
      <c r="E212" s="16">
        <f t="shared" si="7"/>
        <v>0.13541666666424135</v>
      </c>
      <c r="F212" s="18">
        <f t="shared" si="8"/>
        <v>3.25</v>
      </c>
    </row>
    <row r="213" spans="1:6" s="11" customFormat="1" x14ac:dyDescent="0.25">
      <c r="A213" s="14" t="s">
        <v>32</v>
      </c>
      <c r="B213" s="14" t="s">
        <v>87</v>
      </c>
      <c r="C213" s="15" t="s">
        <v>659</v>
      </c>
      <c r="D213" s="15" t="s">
        <v>660</v>
      </c>
      <c r="E213" s="16">
        <f t="shared" si="7"/>
        <v>5.4166666668606922E-2</v>
      </c>
      <c r="F213" s="18">
        <f t="shared" si="8"/>
        <v>1.3</v>
      </c>
    </row>
    <row r="214" spans="1:6" s="11" customFormat="1" x14ac:dyDescent="0.25">
      <c r="A214" s="14" t="s">
        <v>16</v>
      </c>
      <c r="B214" s="14" t="s">
        <v>61</v>
      </c>
      <c r="C214" s="15" t="s">
        <v>661</v>
      </c>
      <c r="D214" s="15" t="s">
        <v>662</v>
      </c>
      <c r="E214" s="16">
        <f t="shared" si="7"/>
        <v>0.163888888884685</v>
      </c>
      <c r="F214" s="18">
        <f t="shared" si="8"/>
        <v>3.9333333333333336</v>
      </c>
    </row>
    <row r="215" spans="1:6" s="11" customFormat="1" x14ac:dyDescent="0.25">
      <c r="A215" s="14" t="s">
        <v>16</v>
      </c>
      <c r="B215" s="14" t="s">
        <v>421</v>
      </c>
      <c r="C215" s="15" t="s">
        <v>663</v>
      </c>
      <c r="D215" s="15" t="s">
        <v>664</v>
      </c>
      <c r="E215" s="16">
        <f t="shared" si="7"/>
        <v>0.13888888888322981</v>
      </c>
      <c r="F215" s="18">
        <f t="shared" si="8"/>
        <v>3.3333333333333335</v>
      </c>
    </row>
    <row r="216" spans="1:6" s="11" customFormat="1" x14ac:dyDescent="0.25">
      <c r="A216" s="14" t="s">
        <v>46</v>
      </c>
      <c r="B216" s="14" t="s">
        <v>665</v>
      </c>
      <c r="C216" s="15" t="s">
        <v>666</v>
      </c>
      <c r="D216" s="15" t="s">
        <v>667</v>
      </c>
      <c r="E216" s="16">
        <f t="shared" si="7"/>
        <v>9.2361111113859806E-2</v>
      </c>
      <c r="F216" s="18">
        <f t="shared" si="8"/>
        <v>2.2166666666666668</v>
      </c>
    </row>
    <row r="217" spans="1:6" s="11" customFormat="1" x14ac:dyDescent="0.25">
      <c r="A217" s="14" t="s">
        <v>29</v>
      </c>
      <c r="B217" s="14" t="s">
        <v>30</v>
      </c>
      <c r="C217" s="15" t="s">
        <v>666</v>
      </c>
      <c r="D217" s="15" t="s">
        <v>668</v>
      </c>
      <c r="E217" s="16">
        <f t="shared" si="7"/>
        <v>0.12222222222044365</v>
      </c>
      <c r="F217" s="18">
        <f t="shared" si="8"/>
        <v>2.9333333333333336</v>
      </c>
    </row>
    <row r="218" spans="1:6" s="11" customFormat="1" x14ac:dyDescent="0.25">
      <c r="A218" s="14" t="s">
        <v>217</v>
      </c>
      <c r="B218" s="14" t="s">
        <v>669</v>
      </c>
      <c r="C218" s="15" t="s">
        <v>670</v>
      </c>
      <c r="D218" s="15" t="s">
        <v>671</v>
      </c>
      <c r="E218" s="16">
        <f t="shared" si="7"/>
        <v>7.3611111110949423E-2</v>
      </c>
      <c r="F218" s="18">
        <f t="shared" si="8"/>
        <v>1.7666666666666666</v>
      </c>
    </row>
    <row r="219" spans="1:6" s="11" customFormat="1" x14ac:dyDescent="0.25">
      <c r="A219" s="14" t="s">
        <v>84</v>
      </c>
      <c r="B219" s="14" t="s">
        <v>672</v>
      </c>
      <c r="C219" s="15" t="s">
        <v>673</v>
      </c>
      <c r="D219" s="15" t="s">
        <v>674</v>
      </c>
      <c r="E219" s="16">
        <f t="shared" si="7"/>
        <v>7.9861111109494232E-2</v>
      </c>
      <c r="F219" s="18">
        <f t="shared" si="8"/>
        <v>1.9166666666666665</v>
      </c>
    </row>
    <row r="220" spans="1:6" s="11" customFormat="1" x14ac:dyDescent="0.25">
      <c r="A220" s="14" t="s">
        <v>32</v>
      </c>
      <c r="B220" s="14" t="s">
        <v>675</v>
      </c>
      <c r="C220" s="15" t="s">
        <v>676</v>
      </c>
      <c r="D220" s="15" t="s">
        <v>677</v>
      </c>
      <c r="E220" s="16">
        <f t="shared" si="7"/>
        <v>5.4166666668606922E-2</v>
      </c>
      <c r="F220" s="18">
        <f t="shared" si="8"/>
        <v>1.3</v>
      </c>
    </row>
    <row r="221" spans="1:6" s="11" customFormat="1" x14ac:dyDescent="0.25">
      <c r="A221" s="14" t="s">
        <v>5</v>
      </c>
      <c r="B221" s="14" t="s">
        <v>678</v>
      </c>
      <c r="C221" s="15" t="s">
        <v>679</v>
      </c>
      <c r="D221" s="15" t="s">
        <v>680</v>
      </c>
      <c r="E221" s="16">
        <f t="shared" si="7"/>
        <v>9.7222222248092294E-3</v>
      </c>
      <c r="F221" s="18">
        <f t="shared" si="8"/>
        <v>0.23333333333333334</v>
      </c>
    </row>
    <row r="222" spans="1:6" s="11" customFormat="1" x14ac:dyDescent="0.25">
      <c r="A222" s="14" t="s">
        <v>16</v>
      </c>
      <c r="B222" s="14" t="s">
        <v>17</v>
      </c>
      <c r="C222" s="15" t="s">
        <v>681</v>
      </c>
      <c r="D222" s="15" t="s">
        <v>682</v>
      </c>
      <c r="E222" s="16">
        <f t="shared" si="7"/>
        <v>9.3055555553291924E-2</v>
      </c>
      <c r="F222" s="18">
        <f t="shared" si="8"/>
        <v>2.2333333333333334</v>
      </c>
    </row>
    <row r="223" spans="1:6" s="11" customFormat="1" x14ac:dyDescent="0.25">
      <c r="A223" s="14" t="s">
        <v>43</v>
      </c>
      <c r="B223" s="14" t="s">
        <v>683</v>
      </c>
      <c r="C223" s="15" t="s">
        <v>684</v>
      </c>
      <c r="D223" s="15" t="s">
        <v>685</v>
      </c>
      <c r="E223" s="16">
        <f t="shared" si="7"/>
        <v>0.31874999999854481</v>
      </c>
      <c r="F223" s="18">
        <f t="shared" si="8"/>
        <v>7.65</v>
      </c>
    </row>
    <row r="224" spans="1:6" s="11" customFormat="1" x14ac:dyDescent="0.25">
      <c r="A224" s="14" t="s">
        <v>11</v>
      </c>
      <c r="B224" s="14" t="s">
        <v>686</v>
      </c>
      <c r="C224" s="15" t="s">
        <v>687</v>
      </c>
      <c r="D224" s="15" t="s">
        <v>688</v>
      </c>
      <c r="E224" s="16">
        <f t="shared" si="7"/>
        <v>2.8472222220443655E-2</v>
      </c>
      <c r="F224" s="18">
        <f t="shared" si="8"/>
        <v>0.68333333333333335</v>
      </c>
    </row>
    <row r="225" spans="1:6" s="11" customFormat="1" x14ac:dyDescent="0.25">
      <c r="A225" s="14" t="s">
        <v>11</v>
      </c>
      <c r="B225" s="14" t="s">
        <v>689</v>
      </c>
      <c r="C225" s="15" t="s">
        <v>690</v>
      </c>
      <c r="D225" s="15" t="s">
        <v>691</v>
      </c>
      <c r="E225" s="16">
        <f t="shared" si="7"/>
        <v>2.9166666667151731E-2</v>
      </c>
      <c r="F225" s="18">
        <f t="shared" si="8"/>
        <v>0.7</v>
      </c>
    </row>
    <row r="226" spans="1:6" s="11" customFormat="1" x14ac:dyDescent="0.25">
      <c r="A226" s="14" t="s">
        <v>33</v>
      </c>
      <c r="B226" s="14" t="s">
        <v>692</v>
      </c>
      <c r="C226" s="15" t="s">
        <v>693</v>
      </c>
      <c r="D226" s="15" t="s">
        <v>694</v>
      </c>
      <c r="E226" s="16">
        <f t="shared" si="7"/>
        <v>4.1666666729724966E-3</v>
      </c>
      <c r="F226" s="18">
        <f t="shared" si="8"/>
        <v>0.1</v>
      </c>
    </row>
    <row r="227" spans="1:6" s="11" customFormat="1" x14ac:dyDescent="0.25">
      <c r="A227" s="14" t="s">
        <v>84</v>
      </c>
      <c r="B227" s="14" t="s">
        <v>695</v>
      </c>
      <c r="C227" s="15" t="s">
        <v>696</v>
      </c>
      <c r="D227" s="15" t="s">
        <v>697</v>
      </c>
      <c r="E227" s="16">
        <f t="shared" si="7"/>
        <v>0.20000000000436557</v>
      </c>
      <c r="F227" s="18">
        <f t="shared" si="8"/>
        <v>4.8</v>
      </c>
    </row>
    <row r="228" spans="1:6" s="11" customFormat="1" x14ac:dyDescent="0.25">
      <c r="A228" s="14" t="s">
        <v>43</v>
      </c>
      <c r="B228" s="14" t="s">
        <v>683</v>
      </c>
      <c r="C228" s="15" t="s">
        <v>698</v>
      </c>
      <c r="D228" s="15" t="s">
        <v>699</v>
      </c>
      <c r="E228" s="16">
        <f t="shared" si="7"/>
        <v>0.12916666666569654</v>
      </c>
      <c r="F228" s="18">
        <f t="shared" si="8"/>
        <v>3.1</v>
      </c>
    </row>
    <row r="229" spans="1:6" s="11" customFormat="1" x14ac:dyDescent="0.25">
      <c r="A229" s="14" t="s">
        <v>25</v>
      </c>
      <c r="B229" s="14" t="s">
        <v>79</v>
      </c>
      <c r="C229" s="15" t="s">
        <v>700</v>
      </c>
      <c r="D229" s="15" t="s">
        <v>701</v>
      </c>
      <c r="E229" s="16">
        <f t="shared" si="7"/>
        <v>0.17499999999563443</v>
      </c>
      <c r="F229" s="18">
        <f t="shared" si="8"/>
        <v>4.2</v>
      </c>
    </row>
    <row r="230" spans="1:6" s="11" customFormat="1" x14ac:dyDescent="0.25">
      <c r="A230" s="14" t="s">
        <v>5</v>
      </c>
      <c r="B230" s="14" t="s">
        <v>702</v>
      </c>
      <c r="C230" s="15" t="s">
        <v>703</v>
      </c>
      <c r="D230" s="15" t="s">
        <v>704</v>
      </c>
      <c r="E230" s="16">
        <f t="shared" si="7"/>
        <v>0.86666666666860692</v>
      </c>
      <c r="F230" s="18">
        <f t="shared" si="8"/>
        <v>20.8</v>
      </c>
    </row>
    <row r="231" spans="1:6" s="11" customFormat="1" x14ac:dyDescent="0.25">
      <c r="A231" s="14" t="s">
        <v>35</v>
      </c>
      <c r="B231" s="14" t="s">
        <v>621</v>
      </c>
      <c r="C231" s="15" t="s">
        <v>705</v>
      </c>
      <c r="D231" s="15" t="s">
        <v>706</v>
      </c>
      <c r="E231" s="16">
        <f t="shared" si="7"/>
        <v>9.0277777781011537E-3</v>
      </c>
      <c r="F231" s="18">
        <f t="shared" si="8"/>
        <v>0.21666666666666667</v>
      </c>
    </row>
    <row r="232" spans="1:6" s="11" customFormat="1" x14ac:dyDescent="0.25">
      <c r="A232" s="14" t="s">
        <v>9</v>
      </c>
      <c r="B232" s="14" t="s">
        <v>51</v>
      </c>
      <c r="C232" s="15" t="s">
        <v>707</v>
      </c>
      <c r="D232" s="15" t="s">
        <v>708</v>
      </c>
      <c r="E232" s="16">
        <f t="shared" si="7"/>
        <v>1.1111111110949423E-2</v>
      </c>
      <c r="F232" s="18">
        <f t="shared" si="8"/>
        <v>0.26666666666666666</v>
      </c>
    </row>
    <row r="233" spans="1:6" s="11" customFormat="1" x14ac:dyDescent="0.25">
      <c r="A233" s="14" t="s">
        <v>9</v>
      </c>
      <c r="B233" s="14" t="s">
        <v>51</v>
      </c>
      <c r="C233" s="15" t="s">
        <v>708</v>
      </c>
      <c r="D233" s="15" t="s">
        <v>709</v>
      </c>
      <c r="E233" s="16">
        <f t="shared" si="7"/>
        <v>0.39236111110949423</v>
      </c>
      <c r="F233" s="18">
        <f t="shared" si="8"/>
        <v>9.4166666666666661</v>
      </c>
    </row>
    <row r="234" spans="1:6" s="11" customFormat="1" x14ac:dyDescent="0.25">
      <c r="A234" s="14" t="s">
        <v>25</v>
      </c>
      <c r="B234" s="14" t="s">
        <v>79</v>
      </c>
      <c r="C234" s="15" t="s">
        <v>710</v>
      </c>
      <c r="D234" s="15" t="s">
        <v>711</v>
      </c>
      <c r="E234" s="16">
        <f t="shared" si="7"/>
        <v>0.15625</v>
      </c>
      <c r="F234" s="18">
        <f t="shared" si="8"/>
        <v>3.75</v>
      </c>
    </row>
    <row r="235" spans="1:6" s="11" customFormat="1" x14ac:dyDescent="0.25">
      <c r="A235" s="14" t="s">
        <v>27</v>
      </c>
      <c r="B235" s="14" t="s">
        <v>80</v>
      </c>
      <c r="C235" s="15" t="s">
        <v>710</v>
      </c>
      <c r="D235" s="15" t="s">
        <v>712</v>
      </c>
      <c r="E235" s="16">
        <f t="shared" si="7"/>
        <v>0.17916666666860692</v>
      </c>
      <c r="F235" s="18">
        <f t="shared" si="8"/>
        <v>4.3</v>
      </c>
    </row>
    <row r="236" spans="1:6" s="11" customFormat="1" x14ac:dyDescent="0.25">
      <c r="A236" s="14" t="s">
        <v>84</v>
      </c>
      <c r="B236" s="14" t="s">
        <v>713</v>
      </c>
      <c r="C236" s="15" t="s">
        <v>714</v>
      </c>
      <c r="D236" s="15" t="s">
        <v>715</v>
      </c>
      <c r="E236" s="16">
        <f t="shared" si="7"/>
        <v>6.25E-2</v>
      </c>
      <c r="F236" s="18">
        <f t="shared" si="8"/>
        <v>1.5</v>
      </c>
    </row>
    <row r="237" spans="1:6" s="11" customFormat="1" x14ac:dyDescent="0.25">
      <c r="A237" s="14" t="s">
        <v>25</v>
      </c>
      <c r="B237" s="14" t="s">
        <v>78</v>
      </c>
      <c r="C237" s="15" t="s">
        <v>716</v>
      </c>
      <c r="D237" s="15" t="s">
        <v>717</v>
      </c>
      <c r="E237" s="16">
        <f t="shared" si="7"/>
        <v>0.17083333333721384</v>
      </c>
      <c r="F237" s="18">
        <f t="shared" si="8"/>
        <v>4.0999999999999996</v>
      </c>
    </row>
    <row r="238" spans="1:6" s="11" customFormat="1" x14ac:dyDescent="0.25">
      <c r="A238" s="14" t="s">
        <v>5</v>
      </c>
      <c r="B238" s="14" t="s">
        <v>718</v>
      </c>
      <c r="C238" s="15" t="s">
        <v>719</v>
      </c>
      <c r="D238" s="15" t="s">
        <v>720</v>
      </c>
      <c r="E238" s="16">
        <f t="shared" si="7"/>
        <v>7.9861111109494232E-2</v>
      </c>
      <c r="F238" s="18">
        <f t="shared" si="8"/>
        <v>1.9166666666666665</v>
      </c>
    </row>
    <row r="239" spans="1:6" s="11" customFormat="1" x14ac:dyDescent="0.25">
      <c r="A239" s="14" t="s">
        <v>43</v>
      </c>
      <c r="B239" s="14" t="s">
        <v>683</v>
      </c>
      <c r="C239" s="15" t="s">
        <v>721</v>
      </c>
      <c r="D239" s="15" t="s">
        <v>722</v>
      </c>
      <c r="E239" s="16">
        <f t="shared" si="7"/>
        <v>0.25208333333284827</v>
      </c>
      <c r="F239" s="18">
        <f t="shared" si="8"/>
        <v>6.05</v>
      </c>
    </row>
    <row r="240" spans="1:6" s="11" customFormat="1" x14ac:dyDescent="0.25">
      <c r="A240" s="14" t="s">
        <v>28</v>
      </c>
      <c r="B240" s="14" t="s">
        <v>723</v>
      </c>
      <c r="C240" s="15" t="s">
        <v>724</v>
      </c>
      <c r="D240" s="15" t="s">
        <v>725</v>
      </c>
      <c r="E240" s="16">
        <f t="shared" si="7"/>
        <v>0.12430555556056788</v>
      </c>
      <c r="F240" s="18">
        <f t="shared" si="8"/>
        <v>2.9833333333333334</v>
      </c>
    </row>
    <row r="241" spans="1:6" s="11" customFormat="1" x14ac:dyDescent="0.25">
      <c r="A241" s="14" t="s">
        <v>23</v>
      </c>
      <c r="B241" s="14" t="s">
        <v>726</v>
      </c>
      <c r="C241" s="15" t="s">
        <v>727</v>
      </c>
      <c r="D241" s="15" t="s">
        <v>728</v>
      </c>
      <c r="E241" s="16">
        <f t="shared" si="7"/>
        <v>7.8472222223354038E-2</v>
      </c>
      <c r="F241" s="18">
        <f t="shared" si="8"/>
        <v>1.8833333333333333</v>
      </c>
    </row>
    <row r="242" spans="1:6" s="11" customFormat="1" x14ac:dyDescent="0.25">
      <c r="A242" s="14" t="s">
        <v>53</v>
      </c>
      <c r="B242" s="14" t="s">
        <v>729</v>
      </c>
      <c r="C242" s="15" t="s">
        <v>730</v>
      </c>
      <c r="D242" s="15" t="s">
        <v>731</v>
      </c>
      <c r="E242" s="16">
        <f t="shared" si="7"/>
        <v>6.0416666659875773E-2</v>
      </c>
      <c r="F242" s="18">
        <f t="shared" si="8"/>
        <v>1.45</v>
      </c>
    </row>
    <row r="243" spans="1:6" s="11" customFormat="1" x14ac:dyDescent="0.25">
      <c r="A243" s="14" t="s">
        <v>19</v>
      </c>
      <c r="B243" s="14" t="s">
        <v>66</v>
      </c>
      <c r="C243" s="15" t="s">
        <v>730</v>
      </c>
      <c r="D243" s="15" t="s">
        <v>732</v>
      </c>
      <c r="E243" s="16">
        <f t="shared" si="7"/>
        <v>0.15486111110658385</v>
      </c>
      <c r="F243" s="18">
        <f t="shared" si="8"/>
        <v>3.7166666666666668</v>
      </c>
    </row>
    <row r="244" spans="1:6" s="11" customFormat="1" x14ac:dyDescent="0.25">
      <c r="A244" s="14" t="s">
        <v>440</v>
      </c>
      <c r="B244" s="14" t="s">
        <v>733</v>
      </c>
      <c r="C244" s="15" t="s">
        <v>734</v>
      </c>
      <c r="D244" s="15" t="s">
        <v>735</v>
      </c>
      <c r="E244" s="16">
        <f t="shared" si="7"/>
        <v>6.5972222226264421E-2</v>
      </c>
      <c r="F244" s="18">
        <f t="shared" si="8"/>
        <v>1.5833333333333335</v>
      </c>
    </row>
    <row r="245" spans="1:6" s="11" customFormat="1" x14ac:dyDescent="0.25">
      <c r="A245" s="14" t="s">
        <v>84</v>
      </c>
      <c r="B245" s="14" t="s">
        <v>736</v>
      </c>
      <c r="C245" s="15" t="s">
        <v>737</v>
      </c>
      <c r="D245" s="15" t="s">
        <v>738</v>
      </c>
      <c r="E245" s="16">
        <f t="shared" si="7"/>
        <v>0.10416666667151731</v>
      </c>
      <c r="F245" s="18">
        <f t="shared" si="8"/>
        <v>2.5</v>
      </c>
    </row>
    <row r="246" spans="1:6" s="11" customFormat="1" x14ac:dyDescent="0.25">
      <c r="A246" s="14" t="s">
        <v>106</v>
      </c>
      <c r="B246" s="14" t="s">
        <v>107</v>
      </c>
      <c r="C246" s="15" t="s">
        <v>739</v>
      </c>
      <c r="D246" s="15" t="s">
        <v>740</v>
      </c>
      <c r="E246" s="16">
        <f t="shared" si="7"/>
        <v>0.13958333333721384</v>
      </c>
      <c r="F246" s="18">
        <f t="shared" si="8"/>
        <v>3.35</v>
      </c>
    </row>
    <row r="247" spans="1:6" s="11" customFormat="1" x14ac:dyDescent="0.25">
      <c r="A247" s="14" t="s">
        <v>34</v>
      </c>
      <c r="B247" s="14" t="s">
        <v>325</v>
      </c>
      <c r="C247" s="15" t="s">
        <v>741</v>
      </c>
      <c r="D247" s="15" t="s">
        <v>742</v>
      </c>
      <c r="E247" s="16">
        <f t="shared" si="7"/>
        <v>7.013888889196096E-2</v>
      </c>
      <c r="F247" s="18">
        <f t="shared" si="8"/>
        <v>1.6833333333333333</v>
      </c>
    </row>
    <row r="248" spans="1:6" s="11" customFormat="1" x14ac:dyDescent="0.25">
      <c r="A248" s="14" t="s">
        <v>440</v>
      </c>
      <c r="B248" s="14" t="s">
        <v>743</v>
      </c>
      <c r="C248" s="15" t="s">
        <v>742</v>
      </c>
      <c r="D248" s="15" t="s">
        <v>744</v>
      </c>
      <c r="E248" s="16">
        <f t="shared" si="7"/>
        <v>7.7083333329937886E-2</v>
      </c>
      <c r="F248" s="18">
        <f t="shared" si="8"/>
        <v>1.85</v>
      </c>
    </row>
    <row r="249" spans="1:6" s="11" customFormat="1" x14ac:dyDescent="0.25">
      <c r="A249" s="14" t="s">
        <v>5</v>
      </c>
      <c r="B249" s="14" t="s">
        <v>745</v>
      </c>
      <c r="C249" s="15" t="s">
        <v>746</v>
      </c>
      <c r="D249" s="15" t="s">
        <v>747</v>
      </c>
      <c r="E249" s="16">
        <f t="shared" si="7"/>
        <v>0.10972222221607808</v>
      </c>
      <c r="F249" s="18">
        <f t="shared" si="8"/>
        <v>2.6333333333333333</v>
      </c>
    </row>
    <row r="250" spans="1:6" s="11" customFormat="1" x14ac:dyDescent="0.25">
      <c r="A250" s="14" t="s">
        <v>53</v>
      </c>
      <c r="B250" s="14" t="s">
        <v>748</v>
      </c>
      <c r="C250" s="15" t="s">
        <v>749</v>
      </c>
      <c r="D250" s="15" t="s">
        <v>750</v>
      </c>
      <c r="E250" s="16">
        <f t="shared" si="7"/>
        <v>5.9722222220443655E-2</v>
      </c>
      <c r="F250" s="18">
        <f t="shared" si="8"/>
        <v>1.4333333333333333</v>
      </c>
    </row>
    <row r="251" spans="1:6" s="11" customFormat="1" x14ac:dyDescent="0.25">
      <c r="A251" s="14" t="s">
        <v>57</v>
      </c>
      <c r="B251" s="14" t="s">
        <v>751</v>
      </c>
      <c r="C251" s="15" t="s">
        <v>752</v>
      </c>
      <c r="D251" s="15" t="s">
        <v>753</v>
      </c>
      <c r="E251" s="16">
        <f t="shared" si="7"/>
        <v>0.11805555555474712</v>
      </c>
      <c r="F251" s="18">
        <f t="shared" si="8"/>
        <v>2.8333333333333335</v>
      </c>
    </row>
    <row r="252" spans="1:6" s="11" customFormat="1" x14ac:dyDescent="0.25">
      <c r="A252" s="14" t="s">
        <v>28</v>
      </c>
      <c r="B252" s="14" t="s">
        <v>754</v>
      </c>
      <c r="C252" s="15" t="s">
        <v>755</v>
      </c>
      <c r="D252" s="15" t="s">
        <v>756</v>
      </c>
      <c r="E252" s="16">
        <f t="shared" si="7"/>
        <v>0.11180555555620231</v>
      </c>
      <c r="F252" s="18">
        <f t="shared" si="8"/>
        <v>2.6833333333333336</v>
      </c>
    </row>
    <row r="253" spans="1:6" s="11" customFormat="1" x14ac:dyDescent="0.25">
      <c r="A253" s="14" t="s">
        <v>19</v>
      </c>
      <c r="B253" s="14" t="s">
        <v>66</v>
      </c>
      <c r="C253" s="15" t="s">
        <v>757</v>
      </c>
      <c r="D253" s="15" t="s">
        <v>758</v>
      </c>
      <c r="E253" s="16">
        <f t="shared" si="7"/>
        <v>8.3333333335758653E-2</v>
      </c>
      <c r="F253" s="18">
        <f t="shared" si="8"/>
        <v>2</v>
      </c>
    </row>
    <row r="254" spans="1:6" s="11" customFormat="1" x14ac:dyDescent="0.25">
      <c r="A254" s="14" t="s">
        <v>21</v>
      </c>
      <c r="B254" s="14" t="s">
        <v>759</v>
      </c>
      <c r="C254" s="15" t="s">
        <v>760</v>
      </c>
      <c r="D254" s="15" t="s">
        <v>761</v>
      </c>
      <c r="E254" s="16">
        <f t="shared" si="7"/>
        <v>5.6250000001455192E-2</v>
      </c>
      <c r="F254" s="18">
        <f t="shared" si="8"/>
        <v>1.35</v>
      </c>
    </row>
    <row r="255" spans="1:6" s="11" customFormat="1" x14ac:dyDescent="0.25">
      <c r="A255" s="14" t="s">
        <v>84</v>
      </c>
      <c r="B255" s="14" t="s">
        <v>762</v>
      </c>
      <c r="C255" s="15" t="s">
        <v>763</v>
      </c>
      <c r="D255" s="15" t="s">
        <v>764</v>
      </c>
      <c r="E255" s="16">
        <f t="shared" si="7"/>
        <v>5.486111110803904E-2</v>
      </c>
      <c r="F255" s="18">
        <f t="shared" si="8"/>
        <v>1.3166666666666667</v>
      </c>
    </row>
    <row r="256" spans="1:6" s="11" customFormat="1" x14ac:dyDescent="0.25">
      <c r="A256" s="14" t="s">
        <v>34</v>
      </c>
      <c r="B256" s="14" t="s">
        <v>765</v>
      </c>
      <c r="C256" s="15" t="s">
        <v>766</v>
      </c>
      <c r="D256" s="15" t="s">
        <v>767</v>
      </c>
      <c r="E256" s="16">
        <f t="shared" si="7"/>
        <v>3.680555555911269E-2</v>
      </c>
      <c r="F256" s="18">
        <f t="shared" si="8"/>
        <v>0.8833333333333333</v>
      </c>
    </row>
    <row r="257" spans="1:6" s="11" customFormat="1" x14ac:dyDescent="0.25">
      <c r="A257" s="14" t="s">
        <v>9</v>
      </c>
      <c r="B257" s="14" t="s">
        <v>51</v>
      </c>
      <c r="C257" s="15" t="s">
        <v>768</v>
      </c>
      <c r="D257" s="15" t="s">
        <v>769</v>
      </c>
      <c r="E257" s="16">
        <f t="shared" si="7"/>
        <v>1.2499999997089617E-2</v>
      </c>
      <c r="F257" s="18">
        <f t="shared" si="8"/>
        <v>0.3</v>
      </c>
    </row>
    <row r="258" spans="1:6" s="11" customFormat="1" x14ac:dyDescent="0.25">
      <c r="A258" s="14" t="s">
        <v>13</v>
      </c>
      <c r="B258" s="14" t="s">
        <v>56</v>
      </c>
      <c r="C258" s="15" t="s">
        <v>770</v>
      </c>
      <c r="D258" s="15" t="s">
        <v>771</v>
      </c>
      <c r="E258" s="16">
        <f t="shared" si="7"/>
        <v>2.8472222220443655E-2</v>
      </c>
      <c r="F258" s="18">
        <f t="shared" si="8"/>
        <v>0.68333333333333335</v>
      </c>
    </row>
    <row r="259" spans="1:6" s="11" customFormat="1" x14ac:dyDescent="0.25">
      <c r="A259" s="14" t="s">
        <v>13</v>
      </c>
      <c r="B259" s="14" t="s">
        <v>14</v>
      </c>
      <c r="C259" s="15" t="s">
        <v>772</v>
      </c>
      <c r="D259" s="15" t="s">
        <v>771</v>
      </c>
      <c r="E259" s="16">
        <f t="shared" si="7"/>
        <v>2.569444444088731E-2</v>
      </c>
      <c r="F259" s="18">
        <f t="shared" si="8"/>
        <v>0.6166666666666667</v>
      </c>
    </row>
    <row r="260" spans="1:6" s="11" customFormat="1" x14ac:dyDescent="0.25">
      <c r="A260" s="14" t="s">
        <v>53</v>
      </c>
      <c r="B260" s="14" t="s">
        <v>54</v>
      </c>
      <c r="C260" s="15" t="s">
        <v>773</v>
      </c>
      <c r="D260" s="15" t="s">
        <v>774</v>
      </c>
      <c r="E260" s="16">
        <f t="shared" ref="E260:E323" si="9">D260-C260</f>
        <v>0.33819444444088731</v>
      </c>
      <c r="F260" s="18">
        <f t="shared" ref="F260:F323" si="10">(HOUR(E260)+MINUTE(E260)/60+SECOND(E260)/360)</f>
        <v>8.1166666666666671</v>
      </c>
    </row>
    <row r="261" spans="1:6" s="11" customFormat="1" x14ac:dyDescent="0.25">
      <c r="A261" s="14" t="s">
        <v>53</v>
      </c>
      <c r="B261" s="14" t="s">
        <v>55</v>
      </c>
      <c r="C261" s="15" t="s">
        <v>773</v>
      </c>
      <c r="D261" s="15" t="s">
        <v>774</v>
      </c>
      <c r="E261" s="16">
        <f t="shared" si="9"/>
        <v>0.33819444444088731</v>
      </c>
      <c r="F261" s="18">
        <f t="shared" si="10"/>
        <v>8.1166666666666671</v>
      </c>
    </row>
    <row r="262" spans="1:6" s="11" customFormat="1" x14ac:dyDescent="0.25">
      <c r="A262" s="14" t="s">
        <v>25</v>
      </c>
      <c r="B262" s="14" t="s">
        <v>77</v>
      </c>
      <c r="C262" s="15" t="s">
        <v>775</v>
      </c>
      <c r="D262" s="15" t="s">
        <v>776</v>
      </c>
      <c r="E262" s="16">
        <f t="shared" si="9"/>
        <v>0.18194444444816327</v>
      </c>
      <c r="F262" s="18">
        <f t="shared" si="10"/>
        <v>4.3666666666666663</v>
      </c>
    </row>
    <row r="263" spans="1:6" s="11" customFormat="1" x14ac:dyDescent="0.25">
      <c r="A263" s="14" t="s">
        <v>16</v>
      </c>
      <c r="B263" s="14" t="s">
        <v>777</v>
      </c>
      <c r="C263" s="15" t="s">
        <v>778</v>
      </c>
      <c r="D263" s="15" t="s">
        <v>779</v>
      </c>
      <c r="E263" s="16">
        <f t="shared" si="9"/>
        <v>7.4305555550381541E-2</v>
      </c>
      <c r="F263" s="18">
        <f t="shared" si="10"/>
        <v>1.7833333333333332</v>
      </c>
    </row>
    <row r="264" spans="1:6" s="11" customFormat="1" x14ac:dyDescent="0.25">
      <c r="A264" s="14" t="s">
        <v>25</v>
      </c>
      <c r="B264" s="14" t="s">
        <v>26</v>
      </c>
      <c r="C264" s="15" t="s">
        <v>778</v>
      </c>
      <c r="D264" s="15" t="s">
        <v>780</v>
      </c>
      <c r="E264" s="16">
        <f t="shared" si="9"/>
        <v>0.18819444443943212</v>
      </c>
      <c r="F264" s="18">
        <f t="shared" si="10"/>
        <v>4.5166666666666666</v>
      </c>
    </row>
    <row r="265" spans="1:6" s="11" customFormat="1" x14ac:dyDescent="0.25">
      <c r="A265" s="14" t="s">
        <v>47</v>
      </c>
      <c r="B265" s="14" t="s">
        <v>781</v>
      </c>
      <c r="C265" s="15" t="s">
        <v>782</v>
      </c>
      <c r="D265" s="15" t="s">
        <v>783</v>
      </c>
      <c r="E265" s="16">
        <f t="shared" si="9"/>
        <v>4.7916666662786156E-2</v>
      </c>
      <c r="F265" s="18">
        <f t="shared" si="10"/>
        <v>1.1499999999999999</v>
      </c>
    </row>
    <row r="266" spans="1:6" s="11" customFormat="1" x14ac:dyDescent="0.25">
      <c r="A266" s="14" t="s">
        <v>13</v>
      </c>
      <c r="B266" s="14" t="s">
        <v>56</v>
      </c>
      <c r="C266" s="15" t="s">
        <v>771</v>
      </c>
      <c r="D266" s="15" t="s">
        <v>784</v>
      </c>
      <c r="E266" s="16">
        <f t="shared" si="9"/>
        <v>0.29652777777664596</v>
      </c>
      <c r="F266" s="18">
        <f t="shared" si="10"/>
        <v>7.1166666666666663</v>
      </c>
    </row>
    <row r="267" spans="1:6" s="11" customFormat="1" x14ac:dyDescent="0.25">
      <c r="A267" s="14" t="s">
        <v>106</v>
      </c>
      <c r="B267" s="14" t="s">
        <v>785</v>
      </c>
      <c r="C267" s="15" t="s">
        <v>786</v>
      </c>
      <c r="D267" s="15" t="s">
        <v>776</v>
      </c>
      <c r="E267" s="16">
        <f t="shared" si="9"/>
        <v>0.16736111111094942</v>
      </c>
      <c r="F267" s="18">
        <f t="shared" si="10"/>
        <v>4.0166666666666666</v>
      </c>
    </row>
    <row r="268" spans="1:6" s="11" customFormat="1" x14ac:dyDescent="0.25">
      <c r="A268" s="14" t="s">
        <v>5</v>
      </c>
      <c r="B268" s="14" t="s">
        <v>718</v>
      </c>
      <c r="C268" s="15" t="s">
        <v>787</v>
      </c>
      <c r="D268" s="15" t="s">
        <v>788</v>
      </c>
      <c r="E268" s="16">
        <f t="shared" si="9"/>
        <v>5.9027777773735579E-2</v>
      </c>
      <c r="F268" s="18">
        <f t="shared" si="10"/>
        <v>1.4166666666666667</v>
      </c>
    </row>
    <row r="269" spans="1:6" s="11" customFormat="1" x14ac:dyDescent="0.25">
      <c r="A269" s="14" t="s">
        <v>21</v>
      </c>
      <c r="B269" s="14" t="s">
        <v>789</v>
      </c>
      <c r="C269" s="15" t="s">
        <v>790</v>
      </c>
      <c r="D269" s="15" t="s">
        <v>791</v>
      </c>
      <c r="E269" s="16">
        <f t="shared" si="9"/>
        <v>7.4305555557657499E-2</v>
      </c>
      <c r="F269" s="18">
        <f t="shared" si="10"/>
        <v>1.7833333333333332</v>
      </c>
    </row>
    <row r="270" spans="1:6" s="11" customFormat="1" x14ac:dyDescent="0.25">
      <c r="A270" s="14" t="s">
        <v>43</v>
      </c>
      <c r="B270" s="14" t="s">
        <v>792</v>
      </c>
      <c r="C270" s="15" t="s">
        <v>793</v>
      </c>
      <c r="D270" s="15" t="s">
        <v>794</v>
      </c>
      <c r="E270" s="16">
        <f t="shared" si="9"/>
        <v>0.20625000000291038</v>
      </c>
      <c r="F270" s="18">
        <f t="shared" si="10"/>
        <v>4.95</v>
      </c>
    </row>
    <row r="271" spans="1:6" s="11" customFormat="1" x14ac:dyDescent="0.25">
      <c r="A271" s="14" t="s">
        <v>36</v>
      </c>
      <c r="B271" s="14" t="s">
        <v>101</v>
      </c>
      <c r="C271" s="15" t="s">
        <v>795</v>
      </c>
      <c r="D271" s="15" t="s">
        <v>796</v>
      </c>
      <c r="E271" s="19">
        <f t="shared" si="9"/>
        <v>3.1437499999956344</v>
      </c>
      <c r="F271" s="18">
        <f>(HOUR(E271)+MINUTE(E271)/60+SECOND(E271)/360)+96</f>
        <v>99.45</v>
      </c>
    </row>
    <row r="272" spans="1:6" s="11" customFormat="1" x14ac:dyDescent="0.25">
      <c r="A272" s="14" t="s">
        <v>25</v>
      </c>
      <c r="B272" s="14" t="s">
        <v>797</v>
      </c>
      <c r="C272" s="15" t="s">
        <v>798</v>
      </c>
      <c r="D272" s="15" t="s">
        <v>799</v>
      </c>
      <c r="E272" s="16">
        <f t="shared" si="9"/>
        <v>5.8333333334303461E-2</v>
      </c>
      <c r="F272" s="18">
        <f t="shared" si="10"/>
        <v>1.4</v>
      </c>
    </row>
    <row r="273" spans="1:6" s="11" customFormat="1" x14ac:dyDescent="0.25">
      <c r="A273" s="14" t="s">
        <v>25</v>
      </c>
      <c r="B273" s="14" t="s">
        <v>797</v>
      </c>
      <c r="C273" s="15" t="s">
        <v>798</v>
      </c>
      <c r="D273" s="15" t="s">
        <v>799</v>
      </c>
      <c r="E273" s="16">
        <f t="shared" si="9"/>
        <v>5.8333333334303461E-2</v>
      </c>
      <c r="F273" s="18">
        <f t="shared" si="10"/>
        <v>1.4</v>
      </c>
    </row>
    <row r="274" spans="1:6" s="11" customFormat="1" x14ac:dyDescent="0.25">
      <c r="A274" s="14" t="s">
        <v>440</v>
      </c>
      <c r="B274" s="14" t="s">
        <v>800</v>
      </c>
      <c r="C274" s="15" t="s">
        <v>801</v>
      </c>
      <c r="D274" s="15" t="s">
        <v>802</v>
      </c>
      <c r="E274" s="16">
        <f t="shared" si="9"/>
        <v>8.6805555554747116E-2</v>
      </c>
      <c r="F274" s="18">
        <f t="shared" si="10"/>
        <v>2.0833333333333335</v>
      </c>
    </row>
    <row r="275" spans="1:6" s="11" customFormat="1" x14ac:dyDescent="0.25">
      <c r="A275" s="14" t="s">
        <v>29</v>
      </c>
      <c r="B275" s="14" t="s">
        <v>803</v>
      </c>
      <c r="C275" s="15" t="s">
        <v>804</v>
      </c>
      <c r="D275" s="15" t="s">
        <v>805</v>
      </c>
      <c r="E275" s="16">
        <f t="shared" si="9"/>
        <v>7.9166666662786156E-2</v>
      </c>
      <c r="F275" s="18">
        <f t="shared" si="10"/>
        <v>1.9</v>
      </c>
    </row>
    <row r="276" spans="1:6" s="11" customFormat="1" x14ac:dyDescent="0.25">
      <c r="A276" s="14" t="s">
        <v>5</v>
      </c>
      <c r="B276" s="14" t="s">
        <v>806</v>
      </c>
      <c r="C276" s="15" t="s">
        <v>807</v>
      </c>
      <c r="D276" s="15" t="s">
        <v>808</v>
      </c>
      <c r="E276" s="16">
        <f t="shared" si="9"/>
        <v>9.375E-2</v>
      </c>
      <c r="F276" s="18">
        <f t="shared" si="10"/>
        <v>2.25</v>
      </c>
    </row>
    <row r="277" spans="1:6" s="11" customFormat="1" x14ac:dyDescent="0.25">
      <c r="A277" s="14" t="s">
        <v>49</v>
      </c>
      <c r="B277" s="14" t="s">
        <v>809</v>
      </c>
      <c r="C277" s="15" t="s">
        <v>810</v>
      </c>
      <c r="D277" s="15" t="s">
        <v>811</v>
      </c>
      <c r="E277" s="16">
        <f t="shared" si="9"/>
        <v>4.9999999995634425E-2</v>
      </c>
      <c r="F277" s="18">
        <f t="shared" si="10"/>
        <v>1.2</v>
      </c>
    </row>
    <row r="278" spans="1:6" s="11" customFormat="1" x14ac:dyDescent="0.25">
      <c r="A278" s="14" t="s">
        <v>49</v>
      </c>
      <c r="B278" s="14" t="s">
        <v>812</v>
      </c>
      <c r="C278" s="15" t="s">
        <v>776</v>
      </c>
      <c r="D278" s="15" t="s">
        <v>813</v>
      </c>
      <c r="E278" s="16">
        <f t="shared" si="9"/>
        <v>5.7638888887595385E-2</v>
      </c>
      <c r="F278" s="18">
        <f t="shared" si="10"/>
        <v>1.3833333333333333</v>
      </c>
    </row>
    <row r="279" spans="1:6" s="11" customFormat="1" x14ac:dyDescent="0.25">
      <c r="A279" s="14" t="s">
        <v>440</v>
      </c>
      <c r="B279" s="14" t="s">
        <v>814</v>
      </c>
      <c r="C279" s="15" t="s">
        <v>815</v>
      </c>
      <c r="D279" s="15" t="s">
        <v>816</v>
      </c>
      <c r="E279" s="16">
        <f t="shared" si="9"/>
        <v>6.3194444446708076E-2</v>
      </c>
      <c r="F279" s="18">
        <f t="shared" si="10"/>
        <v>1.5166666666666666</v>
      </c>
    </row>
    <row r="280" spans="1:6" s="11" customFormat="1" x14ac:dyDescent="0.25">
      <c r="A280" s="14" t="s">
        <v>5</v>
      </c>
      <c r="B280" s="14" t="s">
        <v>817</v>
      </c>
      <c r="C280" s="15" t="s">
        <v>815</v>
      </c>
      <c r="D280" s="15" t="s">
        <v>818</v>
      </c>
      <c r="E280" s="16">
        <f t="shared" si="9"/>
        <v>8.6111111115314998E-2</v>
      </c>
      <c r="F280" s="18">
        <f t="shared" si="10"/>
        <v>2.0666666666666669</v>
      </c>
    </row>
    <row r="281" spans="1:6" s="11" customFormat="1" x14ac:dyDescent="0.25">
      <c r="A281" s="14" t="s">
        <v>47</v>
      </c>
      <c r="B281" s="14" t="s">
        <v>48</v>
      </c>
      <c r="C281" s="15" t="s">
        <v>819</v>
      </c>
      <c r="D281" s="15" t="s">
        <v>820</v>
      </c>
      <c r="E281" s="16">
        <f t="shared" si="9"/>
        <v>5.0000000002910383E-2</v>
      </c>
      <c r="F281" s="18">
        <f t="shared" si="10"/>
        <v>1.2</v>
      </c>
    </row>
    <row r="282" spans="1:6" s="11" customFormat="1" x14ac:dyDescent="0.25">
      <c r="A282" s="14" t="s">
        <v>41</v>
      </c>
      <c r="B282" s="14" t="s">
        <v>42</v>
      </c>
      <c r="C282" s="15" t="s">
        <v>821</v>
      </c>
      <c r="D282" s="15" t="s">
        <v>822</v>
      </c>
      <c r="E282" s="16">
        <f t="shared" si="9"/>
        <v>1.2499999997089617E-2</v>
      </c>
      <c r="F282" s="18">
        <f t="shared" si="10"/>
        <v>0.3</v>
      </c>
    </row>
    <row r="283" spans="1:6" s="11" customFormat="1" x14ac:dyDescent="0.25">
      <c r="A283" s="14" t="s">
        <v>16</v>
      </c>
      <c r="B283" s="14" t="s">
        <v>823</v>
      </c>
      <c r="C283" s="15" t="s">
        <v>824</v>
      </c>
      <c r="D283" s="15" t="s">
        <v>825</v>
      </c>
      <c r="E283" s="16">
        <f t="shared" si="9"/>
        <v>1.3888888890505768E-2</v>
      </c>
      <c r="F283" s="18">
        <f t="shared" si="10"/>
        <v>0.33333333333333331</v>
      </c>
    </row>
    <row r="284" spans="1:6" s="11" customFormat="1" x14ac:dyDescent="0.25">
      <c r="A284" s="14" t="s">
        <v>21</v>
      </c>
      <c r="B284" s="14" t="s">
        <v>826</v>
      </c>
      <c r="C284" s="15" t="s">
        <v>827</v>
      </c>
      <c r="D284" s="15" t="s">
        <v>828</v>
      </c>
      <c r="E284" s="16">
        <f t="shared" si="9"/>
        <v>9.7916666672972497E-2</v>
      </c>
      <c r="F284" s="18">
        <f t="shared" si="10"/>
        <v>2.35</v>
      </c>
    </row>
    <row r="285" spans="1:6" s="11" customFormat="1" x14ac:dyDescent="0.25">
      <c r="A285" s="14" t="s">
        <v>16</v>
      </c>
      <c r="B285" s="14" t="s">
        <v>829</v>
      </c>
      <c r="C285" s="15" t="s">
        <v>830</v>
      </c>
      <c r="D285" s="15" t="s">
        <v>831</v>
      </c>
      <c r="E285" s="16">
        <f t="shared" si="9"/>
        <v>0.20277777777664596</v>
      </c>
      <c r="F285" s="18">
        <f t="shared" si="10"/>
        <v>4.8666666666666671</v>
      </c>
    </row>
    <row r="286" spans="1:6" s="11" customFormat="1" x14ac:dyDescent="0.25">
      <c r="A286" s="14" t="s">
        <v>25</v>
      </c>
      <c r="B286" s="14" t="s">
        <v>832</v>
      </c>
      <c r="C286" s="15" t="s">
        <v>822</v>
      </c>
      <c r="D286" s="15" t="s">
        <v>833</v>
      </c>
      <c r="E286" s="16">
        <f t="shared" si="9"/>
        <v>0.11388888888905058</v>
      </c>
      <c r="F286" s="18">
        <f t="shared" si="10"/>
        <v>2.7333333333333334</v>
      </c>
    </row>
    <row r="287" spans="1:6" s="11" customFormat="1" x14ac:dyDescent="0.25">
      <c r="A287" s="14" t="s">
        <v>25</v>
      </c>
      <c r="B287" s="14" t="s">
        <v>832</v>
      </c>
      <c r="C287" s="15" t="s">
        <v>822</v>
      </c>
      <c r="D287" s="15" t="s">
        <v>833</v>
      </c>
      <c r="E287" s="16">
        <f t="shared" si="9"/>
        <v>0.11388888888905058</v>
      </c>
      <c r="F287" s="18">
        <f t="shared" si="10"/>
        <v>2.7333333333333334</v>
      </c>
    </row>
    <row r="288" spans="1:6" s="11" customFormat="1" x14ac:dyDescent="0.25">
      <c r="A288" s="14" t="s">
        <v>29</v>
      </c>
      <c r="B288" s="14" t="s">
        <v>834</v>
      </c>
      <c r="C288" s="15" t="s">
        <v>835</v>
      </c>
      <c r="D288" s="15" t="s">
        <v>836</v>
      </c>
      <c r="E288" s="16">
        <f t="shared" si="9"/>
        <v>5.9027777781011537E-2</v>
      </c>
      <c r="F288" s="18">
        <f t="shared" si="10"/>
        <v>1.4166666666666667</v>
      </c>
    </row>
    <row r="289" spans="1:6" s="11" customFormat="1" x14ac:dyDescent="0.25">
      <c r="A289" s="14" t="s">
        <v>25</v>
      </c>
      <c r="B289" s="14" t="s">
        <v>74</v>
      </c>
      <c r="C289" s="15" t="s">
        <v>837</v>
      </c>
      <c r="D289" s="15" t="s">
        <v>838</v>
      </c>
      <c r="E289" s="16">
        <f t="shared" si="9"/>
        <v>5.2777777782466728E-2</v>
      </c>
      <c r="F289" s="18">
        <f t="shared" si="10"/>
        <v>1.2666666666666666</v>
      </c>
    </row>
    <row r="290" spans="1:6" s="11" customFormat="1" x14ac:dyDescent="0.25">
      <c r="A290" s="14" t="s">
        <v>49</v>
      </c>
      <c r="B290" s="14" t="s">
        <v>839</v>
      </c>
      <c r="C290" s="15" t="s">
        <v>840</v>
      </c>
      <c r="D290" s="15" t="s">
        <v>841</v>
      </c>
      <c r="E290" s="16">
        <f t="shared" si="9"/>
        <v>4.3055555557657499E-2</v>
      </c>
      <c r="F290" s="18">
        <f t="shared" si="10"/>
        <v>1.0333333333333334</v>
      </c>
    </row>
    <row r="291" spans="1:6" s="11" customFormat="1" x14ac:dyDescent="0.25">
      <c r="A291" s="14" t="s">
        <v>33</v>
      </c>
      <c r="B291" s="14" t="s">
        <v>842</v>
      </c>
      <c r="C291" s="15" t="s">
        <v>843</v>
      </c>
      <c r="D291" s="15" t="s">
        <v>844</v>
      </c>
      <c r="E291" s="16">
        <f t="shared" si="9"/>
        <v>5.5555555554747116E-2</v>
      </c>
      <c r="F291" s="18">
        <f t="shared" si="10"/>
        <v>1.3333333333333333</v>
      </c>
    </row>
    <row r="292" spans="1:6" s="11" customFormat="1" x14ac:dyDescent="0.25">
      <c r="A292" s="14" t="s">
        <v>13</v>
      </c>
      <c r="B292" s="14" t="s">
        <v>56</v>
      </c>
      <c r="C292" s="15" t="s">
        <v>784</v>
      </c>
      <c r="D292" s="15" t="s">
        <v>845</v>
      </c>
      <c r="E292" s="16">
        <f t="shared" si="9"/>
        <v>0.11527777778246673</v>
      </c>
      <c r="F292" s="18">
        <f t="shared" si="10"/>
        <v>2.7666666666666666</v>
      </c>
    </row>
    <row r="293" spans="1:6" s="11" customFormat="1" x14ac:dyDescent="0.25">
      <c r="A293" s="14" t="s">
        <v>13</v>
      </c>
      <c r="B293" s="14" t="s">
        <v>14</v>
      </c>
      <c r="C293" s="15" t="s">
        <v>784</v>
      </c>
      <c r="D293" s="15" t="s">
        <v>846</v>
      </c>
      <c r="E293" s="16">
        <f t="shared" si="9"/>
        <v>1.1111111110949423E-2</v>
      </c>
      <c r="F293" s="18">
        <f t="shared" si="10"/>
        <v>0.26666666666666666</v>
      </c>
    </row>
    <row r="294" spans="1:6" s="11" customFormat="1" x14ac:dyDescent="0.25">
      <c r="A294" s="14" t="s">
        <v>41</v>
      </c>
      <c r="B294" s="14" t="s">
        <v>42</v>
      </c>
      <c r="C294" s="15" t="s">
        <v>847</v>
      </c>
      <c r="D294" s="15" t="s">
        <v>848</v>
      </c>
      <c r="E294" s="16">
        <f t="shared" si="9"/>
        <v>7.6388888846850023E-3</v>
      </c>
      <c r="F294" s="18">
        <f t="shared" si="10"/>
        <v>0.18333333333333332</v>
      </c>
    </row>
    <row r="295" spans="1:6" s="11" customFormat="1" x14ac:dyDescent="0.25">
      <c r="A295" s="14" t="s">
        <v>7</v>
      </c>
      <c r="B295" s="14" t="s">
        <v>8</v>
      </c>
      <c r="C295" s="15" t="s">
        <v>849</v>
      </c>
      <c r="D295" s="15" t="s">
        <v>850</v>
      </c>
      <c r="E295" s="16">
        <f t="shared" si="9"/>
        <v>9.0277777781011537E-3</v>
      </c>
      <c r="F295" s="18">
        <f t="shared" si="10"/>
        <v>0.21666666666666667</v>
      </c>
    </row>
    <row r="296" spans="1:6" s="11" customFormat="1" x14ac:dyDescent="0.25">
      <c r="A296" s="14" t="s">
        <v>7</v>
      </c>
      <c r="B296" s="14" t="s">
        <v>8</v>
      </c>
      <c r="C296" s="15" t="s">
        <v>850</v>
      </c>
      <c r="D296" s="15" t="s">
        <v>851</v>
      </c>
      <c r="E296" s="16">
        <f t="shared" si="9"/>
        <v>0.33819444444088731</v>
      </c>
      <c r="F296" s="18">
        <f t="shared" si="10"/>
        <v>8.1166666666666671</v>
      </c>
    </row>
    <row r="297" spans="1:6" s="11" customFormat="1" x14ac:dyDescent="0.25">
      <c r="A297" s="14" t="s">
        <v>19</v>
      </c>
      <c r="B297" s="14" t="s">
        <v>67</v>
      </c>
      <c r="C297" s="15" t="s">
        <v>852</v>
      </c>
      <c r="D297" s="15" t="s">
        <v>853</v>
      </c>
      <c r="E297" s="16">
        <f t="shared" si="9"/>
        <v>9.7222222218988463E-2</v>
      </c>
      <c r="F297" s="18">
        <f t="shared" si="10"/>
        <v>2.3333333333333335</v>
      </c>
    </row>
    <row r="298" spans="1:6" s="11" customFormat="1" x14ac:dyDescent="0.25">
      <c r="A298" s="14" t="s">
        <v>25</v>
      </c>
      <c r="B298" s="14" t="s">
        <v>854</v>
      </c>
      <c r="C298" s="15" t="s">
        <v>855</v>
      </c>
      <c r="D298" s="15" t="s">
        <v>856</v>
      </c>
      <c r="E298" s="16">
        <f t="shared" si="9"/>
        <v>3.7500000005820766E-2</v>
      </c>
      <c r="F298" s="18">
        <f t="shared" si="10"/>
        <v>0.9</v>
      </c>
    </row>
    <row r="299" spans="1:6" s="11" customFormat="1" x14ac:dyDescent="0.25">
      <c r="A299" s="14" t="s">
        <v>49</v>
      </c>
      <c r="B299" s="14" t="s">
        <v>857</v>
      </c>
      <c r="C299" s="15" t="s">
        <v>858</v>
      </c>
      <c r="D299" s="15" t="s">
        <v>859</v>
      </c>
      <c r="E299" s="16">
        <f t="shared" si="9"/>
        <v>4.9999999995634425E-2</v>
      </c>
      <c r="F299" s="18">
        <f t="shared" si="10"/>
        <v>1.2</v>
      </c>
    </row>
    <row r="300" spans="1:6" s="11" customFormat="1" x14ac:dyDescent="0.25">
      <c r="A300" s="14" t="s">
        <v>19</v>
      </c>
      <c r="B300" s="14" t="s">
        <v>573</v>
      </c>
      <c r="C300" s="15" t="s">
        <v>860</v>
      </c>
      <c r="D300" s="15" t="s">
        <v>861</v>
      </c>
      <c r="E300" s="16">
        <f t="shared" si="9"/>
        <v>0.1131944444423425</v>
      </c>
      <c r="F300" s="18">
        <f t="shared" si="10"/>
        <v>2.7166666666666668</v>
      </c>
    </row>
    <row r="301" spans="1:6" s="11" customFormat="1" x14ac:dyDescent="0.25">
      <c r="A301" s="14" t="s">
        <v>25</v>
      </c>
      <c r="B301" s="14" t="s">
        <v>862</v>
      </c>
      <c r="C301" s="15" t="s">
        <v>863</v>
      </c>
      <c r="D301" s="15" t="s">
        <v>864</v>
      </c>
      <c r="E301" s="16">
        <f t="shared" si="9"/>
        <v>0.11736111110803904</v>
      </c>
      <c r="F301" s="18">
        <f t="shared" si="10"/>
        <v>2.8166666666666664</v>
      </c>
    </row>
    <row r="302" spans="1:6" s="11" customFormat="1" x14ac:dyDescent="0.25">
      <c r="A302" s="14" t="s">
        <v>49</v>
      </c>
      <c r="B302" s="14" t="s">
        <v>865</v>
      </c>
      <c r="C302" s="15" t="s">
        <v>866</v>
      </c>
      <c r="D302" s="15" t="s">
        <v>867</v>
      </c>
      <c r="E302" s="16">
        <f t="shared" si="9"/>
        <v>5.2777777775190771E-2</v>
      </c>
      <c r="F302" s="18">
        <f t="shared" si="10"/>
        <v>1.2666666666666666</v>
      </c>
    </row>
    <row r="303" spans="1:6" s="11" customFormat="1" x14ac:dyDescent="0.25">
      <c r="A303" s="14" t="s">
        <v>7</v>
      </c>
      <c r="B303" s="14" t="s">
        <v>8</v>
      </c>
      <c r="C303" s="15" t="s">
        <v>851</v>
      </c>
      <c r="D303" s="15" t="s">
        <v>868</v>
      </c>
      <c r="E303" s="16">
        <f t="shared" si="9"/>
        <v>7.6388888919609599E-3</v>
      </c>
      <c r="F303" s="18">
        <f t="shared" si="10"/>
        <v>0.18333333333333332</v>
      </c>
    </row>
    <row r="304" spans="1:6" s="11" customFormat="1" x14ac:dyDescent="0.25">
      <c r="A304" s="14" t="s">
        <v>5</v>
      </c>
      <c r="B304" s="14" t="s">
        <v>869</v>
      </c>
      <c r="C304" s="15" t="s">
        <v>870</v>
      </c>
      <c r="D304" s="15" t="s">
        <v>871</v>
      </c>
      <c r="E304" s="19">
        <f t="shared" si="9"/>
        <v>1.1256944444394321</v>
      </c>
      <c r="F304" s="18">
        <f>(HOUR(E304)+MINUTE(E304)/60+SECOND(E304)/360)+24</f>
        <v>27.016666666666666</v>
      </c>
    </row>
    <row r="305" spans="1:6" s="11" customFormat="1" x14ac:dyDescent="0.25">
      <c r="A305" s="14" t="s">
        <v>5</v>
      </c>
      <c r="B305" s="14" t="s">
        <v>872</v>
      </c>
      <c r="C305" s="15" t="s">
        <v>873</v>
      </c>
      <c r="D305" s="17">
        <v>45002.000694444447</v>
      </c>
      <c r="E305" s="19">
        <f t="shared" si="9"/>
        <v>1.1111111111167702</v>
      </c>
      <c r="F305" s="18">
        <f t="shared" ref="F305:F306" si="11">(HOUR(E305)+MINUTE(E305)/60+SECOND(E305)/360)+24</f>
        <v>26.666666666666668</v>
      </c>
    </row>
    <row r="306" spans="1:6" s="11" customFormat="1" x14ac:dyDescent="0.25">
      <c r="A306" s="14" t="s">
        <v>5</v>
      </c>
      <c r="B306" s="14" t="s">
        <v>874</v>
      </c>
      <c r="C306" s="15" t="s">
        <v>873</v>
      </c>
      <c r="D306" s="17">
        <v>45002.000694444447</v>
      </c>
      <c r="E306" s="19">
        <f t="shared" si="9"/>
        <v>1.1111111111167702</v>
      </c>
      <c r="F306" s="18">
        <f t="shared" si="11"/>
        <v>26.666666666666668</v>
      </c>
    </row>
    <row r="307" spans="1:6" s="11" customFormat="1" x14ac:dyDescent="0.25">
      <c r="A307" s="14" t="s">
        <v>7</v>
      </c>
      <c r="B307" s="14" t="s">
        <v>8</v>
      </c>
      <c r="C307" s="15" t="s">
        <v>875</v>
      </c>
      <c r="D307" s="15" t="s">
        <v>876</v>
      </c>
      <c r="E307" s="16">
        <f t="shared" si="9"/>
        <v>8.333333331393078E-3</v>
      </c>
      <c r="F307" s="18">
        <f t="shared" si="10"/>
        <v>0.2</v>
      </c>
    </row>
    <row r="308" spans="1:6" s="11" customFormat="1" x14ac:dyDescent="0.25">
      <c r="A308" s="14" t="s">
        <v>7</v>
      </c>
      <c r="B308" s="14" t="s">
        <v>8</v>
      </c>
      <c r="C308" s="15" t="s">
        <v>876</v>
      </c>
      <c r="D308" s="15" t="s">
        <v>877</v>
      </c>
      <c r="E308" s="16">
        <f t="shared" si="9"/>
        <v>0.34861111111240461</v>
      </c>
      <c r="F308" s="18">
        <f t="shared" si="10"/>
        <v>8.3666666666666671</v>
      </c>
    </row>
    <row r="309" spans="1:6" s="11" customFormat="1" x14ac:dyDescent="0.25">
      <c r="A309" s="14" t="s">
        <v>43</v>
      </c>
      <c r="B309" s="14" t="s">
        <v>878</v>
      </c>
      <c r="C309" s="15" t="s">
        <v>879</v>
      </c>
      <c r="D309" s="15" t="s">
        <v>880</v>
      </c>
      <c r="E309" s="16">
        <f t="shared" si="9"/>
        <v>0.2069444444423425</v>
      </c>
      <c r="F309" s="18">
        <f t="shared" si="10"/>
        <v>4.9666666666666668</v>
      </c>
    </row>
    <row r="310" spans="1:6" s="11" customFormat="1" x14ac:dyDescent="0.25">
      <c r="A310" s="14" t="s">
        <v>20</v>
      </c>
      <c r="B310" s="14" t="s">
        <v>881</v>
      </c>
      <c r="C310" s="15" t="s">
        <v>882</v>
      </c>
      <c r="D310" s="15" t="s">
        <v>883</v>
      </c>
      <c r="E310" s="16">
        <f t="shared" si="9"/>
        <v>7.7083333329937886E-2</v>
      </c>
      <c r="F310" s="18">
        <f t="shared" si="10"/>
        <v>1.85</v>
      </c>
    </row>
    <row r="311" spans="1:6" s="11" customFormat="1" x14ac:dyDescent="0.25">
      <c r="A311" s="14" t="s">
        <v>19</v>
      </c>
      <c r="B311" s="14" t="s">
        <v>884</v>
      </c>
      <c r="C311" s="15" t="s">
        <v>885</v>
      </c>
      <c r="D311" s="15" t="s">
        <v>886</v>
      </c>
      <c r="E311" s="16">
        <f t="shared" si="9"/>
        <v>6.5277777779556345E-2</v>
      </c>
      <c r="F311" s="18">
        <f t="shared" si="10"/>
        <v>1.5666666666666667</v>
      </c>
    </row>
    <row r="312" spans="1:6" s="11" customFormat="1" x14ac:dyDescent="0.25">
      <c r="A312" s="14" t="s">
        <v>43</v>
      </c>
      <c r="B312" s="14" t="s">
        <v>95</v>
      </c>
      <c r="C312" s="15" t="s">
        <v>887</v>
      </c>
      <c r="D312" s="15" t="s">
        <v>888</v>
      </c>
      <c r="E312" s="16">
        <f t="shared" si="9"/>
        <v>0.26875000000291038</v>
      </c>
      <c r="F312" s="18">
        <f t="shared" si="10"/>
        <v>6.45</v>
      </c>
    </row>
    <row r="313" spans="1:6" s="11" customFormat="1" x14ac:dyDescent="0.25">
      <c r="A313" s="14" t="s">
        <v>19</v>
      </c>
      <c r="B313" s="14" t="s">
        <v>889</v>
      </c>
      <c r="C313" s="15" t="s">
        <v>890</v>
      </c>
      <c r="D313" s="15" t="s">
        <v>891</v>
      </c>
      <c r="E313" s="16">
        <f t="shared" si="9"/>
        <v>0.12013888888759539</v>
      </c>
      <c r="F313" s="18">
        <f t="shared" si="10"/>
        <v>2.8833333333333333</v>
      </c>
    </row>
    <row r="314" spans="1:6" s="11" customFormat="1" x14ac:dyDescent="0.25">
      <c r="A314" s="14" t="s">
        <v>49</v>
      </c>
      <c r="B314" s="14" t="s">
        <v>892</v>
      </c>
      <c r="C314" s="15" t="s">
        <v>893</v>
      </c>
      <c r="D314" s="15" t="s">
        <v>894</v>
      </c>
      <c r="E314" s="16">
        <f t="shared" si="9"/>
        <v>4.2361111110949423E-2</v>
      </c>
      <c r="F314" s="18">
        <f t="shared" si="10"/>
        <v>1.0166666666666666</v>
      </c>
    </row>
    <row r="315" spans="1:6" s="11" customFormat="1" x14ac:dyDescent="0.25">
      <c r="A315" s="14" t="s">
        <v>84</v>
      </c>
      <c r="B315" s="14" t="s">
        <v>895</v>
      </c>
      <c r="C315" s="15" t="s">
        <v>896</v>
      </c>
      <c r="D315" s="15" t="s">
        <v>897</v>
      </c>
      <c r="E315" s="16">
        <f t="shared" si="9"/>
        <v>8.0555555556202307E-2</v>
      </c>
      <c r="F315" s="18">
        <f t="shared" si="10"/>
        <v>1.9333333333333333</v>
      </c>
    </row>
    <row r="316" spans="1:6" s="11" customFormat="1" x14ac:dyDescent="0.25">
      <c r="A316" s="14" t="s">
        <v>217</v>
      </c>
      <c r="B316" s="14" t="s">
        <v>535</v>
      </c>
      <c r="C316" s="15" t="s">
        <v>898</v>
      </c>
      <c r="D316" s="15" t="s">
        <v>899</v>
      </c>
      <c r="E316" s="16">
        <f t="shared" si="9"/>
        <v>0.23749999999563443</v>
      </c>
      <c r="F316" s="18">
        <f t="shared" si="10"/>
        <v>5.7</v>
      </c>
    </row>
    <row r="317" spans="1:6" s="11" customFormat="1" x14ac:dyDescent="0.25">
      <c r="A317" s="14" t="s">
        <v>21</v>
      </c>
      <c r="B317" s="14" t="s">
        <v>900</v>
      </c>
      <c r="C317" s="15" t="s">
        <v>901</v>
      </c>
      <c r="D317" s="15" t="s">
        <v>902</v>
      </c>
      <c r="E317" s="16">
        <f t="shared" si="9"/>
        <v>0.1055555555576575</v>
      </c>
      <c r="F317" s="18">
        <f t="shared" si="10"/>
        <v>2.5333333333333332</v>
      </c>
    </row>
    <row r="318" spans="1:6" s="11" customFormat="1" x14ac:dyDescent="0.25">
      <c r="A318" s="14" t="s">
        <v>32</v>
      </c>
      <c r="B318" s="14" t="s">
        <v>86</v>
      </c>
      <c r="C318" s="15" t="s">
        <v>903</v>
      </c>
      <c r="D318" s="15" t="s">
        <v>904</v>
      </c>
      <c r="E318" s="16">
        <f t="shared" si="9"/>
        <v>6.5972222218988463E-2</v>
      </c>
      <c r="F318" s="18">
        <f t="shared" si="10"/>
        <v>1.5833333333333335</v>
      </c>
    </row>
    <row r="319" spans="1:6" s="11" customFormat="1" x14ac:dyDescent="0.25">
      <c r="A319" s="14" t="s">
        <v>28</v>
      </c>
      <c r="B319" s="14" t="s">
        <v>905</v>
      </c>
      <c r="C319" s="15" t="s">
        <v>906</v>
      </c>
      <c r="D319" s="15" t="s">
        <v>888</v>
      </c>
      <c r="E319" s="16">
        <f t="shared" si="9"/>
        <v>0.22152777777955635</v>
      </c>
      <c r="F319" s="18">
        <f t="shared" si="10"/>
        <v>5.3166666666666664</v>
      </c>
    </row>
    <row r="320" spans="1:6" s="11" customFormat="1" x14ac:dyDescent="0.25">
      <c r="A320" s="14" t="s">
        <v>25</v>
      </c>
      <c r="B320" s="14" t="s">
        <v>907</v>
      </c>
      <c r="C320" s="15" t="s">
        <v>908</v>
      </c>
      <c r="D320" s="15" t="s">
        <v>909</v>
      </c>
      <c r="E320" s="16">
        <f t="shared" si="9"/>
        <v>9.0277777781011537E-2</v>
      </c>
      <c r="F320" s="18">
        <f t="shared" si="10"/>
        <v>2.1666666666666665</v>
      </c>
    </row>
    <row r="321" spans="1:6" s="11" customFormat="1" x14ac:dyDescent="0.25">
      <c r="A321" s="14" t="s">
        <v>102</v>
      </c>
      <c r="B321" s="14" t="s">
        <v>910</v>
      </c>
      <c r="C321" s="15" t="s">
        <v>911</v>
      </c>
      <c r="D321" s="15" t="s">
        <v>912</v>
      </c>
      <c r="E321" s="16">
        <f t="shared" si="9"/>
        <v>0.14999999999417923</v>
      </c>
      <c r="F321" s="18">
        <f t="shared" si="10"/>
        <v>3.6</v>
      </c>
    </row>
    <row r="322" spans="1:6" s="11" customFormat="1" x14ac:dyDescent="0.25">
      <c r="A322" s="14" t="s">
        <v>49</v>
      </c>
      <c r="B322" s="14" t="s">
        <v>913</v>
      </c>
      <c r="C322" s="15" t="s">
        <v>914</v>
      </c>
      <c r="D322" s="15" t="s">
        <v>915</v>
      </c>
      <c r="E322" s="16">
        <f t="shared" si="9"/>
        <v>4.2361111110949423E-2</v>
      </c>
      <c r="F322" s="18">
        <f t="shared" si="10"/>
        <v>1.0166666666666666</v>
      </c>
    </row>
    <row r="323" spans="1:6" s="11" customFormat="1" x14ac:dyDescent="0.25">
      <c r="A323" s="14" t="s">
        <v>916</v>
      </c>
      <c r="B323" s="14" t="s">
        <v>917</v>
      </c>
      <c r="C323" s="15" t="s">
        <v>918</v>
      </c>
      <c r="D323" s="15" t="s">
        <v>919</v>
      </c>
      <c r="E323" s="16">
        <f t="shared" si="9"/>
        <v>0.11666666666860692</v>
      </c>
      <c r="F323" s="18">
        <f t="shared" si="10"/>
        <v>2.8</v>
      </c>
    </row>
    <row r="324" spans="1:6" s="11" customFormat="1" x14ac:dyDescent="0.25">
      <c r="A324" s="14" t="s">
        <v>16</v>
      </c>
      <c r="B324" s="14" t="s">
        <v>829</v>
      </c>
      <c r="C324" s="15" t="s">
        <v>920</v>
      </c>
      <c r="D324" s="15" t="s">
        <v>921</v>
      </c>
      <c r="E324" s="16">
        <f t="shared" ref="E324:E387" si="12">D324-C324</f>
        <v>0.16041666666569654</v>
      </c>
      <c r="F324" s="18">
        <f t="shared" ref="F324:F387" si="13">(HOUR(E324)+MINUTE(E324)/60+SECOND(E324)/360)</f>
        <v>3.85</v>
      </c>
    </row>
    <row r="325" spans="1:6" s="11" customFormat="1" x14ac:dyDescent="0.25">
      <c r="A325" s="14" t="s">
        <v>34</v>
      </c>
      <c r="B325" s="14" t="s">
        <v>99</v>
      </c>
      <c r="C325" s="15" t="s">
        <v>922</v>
      </c>
      <c r="D325" s="15" t="s">
        <v>923</v>
      </c>
      <c r="E325" s="16">
        <f t="shared" si="12"/>
        <v>0.21527777778101154</v>
      </c>
      <c r="F325" s="18">
        <f t="shared" si="13"/>
        <v>5.166666666666667</v>
      </c>
    </row>
    <row r="326" spans="1:6" s="11" customFormat="1" x14ac:dyDescent="0.25">
      <c r="A326" s="14" t="s">
        <v>82</v>
      </c>
      <c r="B326" s="14" t="s">
        <v>924</v>
      </c>
      <c r="C326" s="15" t="s">
        <v>925</v>
      </c>
      <c r="D326" s="15" t="s">
        <v>926</v>
      </c>
      <c r="E326" s="16">
        <f t="shared" si="12"/>
        <v>2.7777777781011537E-2</v>
      </c>
      <c r="F326" s="18">
        <f t="shared" si="13"/>
        <v>0.66666666666666663</v>
      </c>
    </row>
    <row r="327" spans="1:6" s="11" customFormat="1" x14ac:dyDescent="0.25">
      <c r="A327" s="14" t="s">
        <v>927</v>
      </c>
      <c r="B327" s="14" t="s">
        <v>928</v>
      </c>
      <c r="C327" s="15" t="s">
        <v>929</v>
      </c>
      <c r="D327" s="15" t="s">
        <v>930</v>
      </c>
      <c r="E327" s="16">
        <f t="shared" si="12"/>
        <v>0.15069444444088731</v>
      </c>
      <c r="F327" s="18">
        <f t="shared" si="13"/>
        <v>3.6166666666666667</v>
      </c>
    </row>
    <row r="328" spans="1:6" s="11" customFormat="1" x14ac:dyDescent="0.25">
      <c r="A328" s="14" t="s">
        <v>20</v>
      </c>
      <c r="B328" s="14" t="s">
        <v>931</v>
      </c>
      <c r="C328" s="15" t="s">
        <v>932</v>
      </c>
      <c r="D328" s="15" t="s">
        <v>933</v>
      </c>
      <c r="E328" s="16">
        <f t="shared" si="12"/>
        <v>9.1666666667151731E-2</v>
      </c>
      <c r="F328" s="18">
        <f t="shared" si="13"/>
        <v>2.2000000000000002</v>
      </c>
    </row>
    <row r="329" spans="1:6" s="11" customFormat="1" x14ac:dyDescent="0.25">
      <c r="A329" s="14" t="s">
        <v>84</v>
      </c>
      <c r="B329" s="14" t="s">
        <v>934</v>
      </c>
      <c r="C329" s="15" t="s">
        <v>935</v>
      </c>
      <c r="D329" s="15" t="s">
        <v>936</v>
      </c>
      <c r="E329" s="16">
        <f t="shared" si="12"/>
        <v>0.125</v>
      </c>
      <c r="F329" s="18">
        <f t="shared" si="13"/>
        <v>3</v>
      </c>
    </row>
    <row r="330" spans="1:6" s="11" customFormat="1" x14ac:dyDescent="0.25">
      <c r="A330" s="14" t="s">
        <v>102</v>
      </c>
      <c r="B330" s="14" t="s">
        <v>937</v>
      </c>
      <c r="C330" s="15" t="s">
        <v>935</v>
      </c>
      <c r="D330" s="15" t="s">
        <v>912</v>
      </c>
      <c r="E330" s="16">
        <f t="shared" si="12"/>
        <v>4.2361111110949423E-2</v>
      </c>
      <c r="F330" s="18">
        <f t="shared" si="13"/>
        <v>1.0166666666666666</v>
      </c>
    </row>
    <row r="331" spans="1:6" s="11" customFormat="1" x14ac:dyDescent="0.25">
      <c r="A331" s="14" t="s">
        <v>49</v>
      </c>
      <c r="B331" s="14" t="s">
        <v>938</v>
      </c>
      <c r="C331" s="15" t="s">
        <v>939</v>
      </c>
      <c r="D331" s="15" t="s">
        <v>940</v>
      </c>
      <c r="E331" s="16">
        <f t="shared" si="12"/>
        <v>5.2083333335758653E-2</v>
      </c>
      <c r="F331" s="18">
        <f t="shared" si="13"/>
        <v>1.25</v>
      </c>
    </row>
    <row r="332" spans="1:6" s="11" customFormat="1" x14ac:dyDescent="0.25">
      <c r="A332" s="14" t="s">
        <v>25</v>
      </c>
      <c r="B332" s="14" t="s">
        <v>941</v>
      </c>
      <c r="C332" s="15" t="s">
        <v>939</v>
      </c>
      <c r="D332" s="15" t="s">
        <v>942</v>
      </c>
      <c r="E332" s="16">
        <f t="shared" si="12"/>
        <v>9.0972222227719612E-2</v>
      </c>
      <c r="F332" s="18">
        <f t="shared" si="13"/>
        <v>2.1833333333333331</v>
      </c>
    </row>
    <row r="333" spans="1:6" s="11" customFormat="1" x14ac:dyDescent="0.25">
      <c r="A333" s="14" t="s">
        <v>82</v>
      </c>
      <c r="B333" s="14" t="s">
        <v>943</v>
      </c>
      <c r="C333" s="15" t="s">
        <v>944</v>
      </c>
      <c r="D333" s="15" t="s">
        <v>945</v>
      </c>
      <c r="E333" s="16">
        <f t="shared" si="12"/>
        <v>3.6111111112404615E-2</v>
      </c>
      <c r="F333" s="18">
        <f t="shared" si="13"/>
        <v>0.8666666666666667</v>
      </c>
    </row>
    <row r="334" spans="1:6" s="11" customFormat="1" x14ac:dyDescent="0.25">
      <c r="A334" s="14" t="s">
        <v>20</v>
      </c>
      <c r="B334" s="14" t="s">
        <v>946</v>
      </c>
      <c r="C334" s="15" t="s">
        <v>947</v>
      </c>
      <c r="D334" s="15" t="s">
        <v>948</v>
      </c>
      <c r="E334" s="16">
        <f t="shared" si="12"/>
        <v>6.805555555911269E-2</v>
      </c>
      <c r="F334" s="18">
        <f t="shared" si="13"/>
        <v>1.6333333333333333</v>
      </c>
    </row>
    <row r="335" spans="1:6" s="11" customFormat="1" x14ac:dyDescent="0.25">
      <c r="A335" s="14" t="s">
        <v>949</v>
      </c>
      <c r="B335" s="14" t="s">
        <v>950</v>
      </c>
      <c r="C335" s="15" t="s">
        <v>951</v>
      </c>
      <c r="D335" s="15" t="s">
        <v>952</v>
      </c>
      <c r="E335" s="16">
        <f t="shared" si="12"/>
        <v>7.4305555557657499E-2</v>
      </c>
      <c r="F335" s="18">
        <f t="shared" si="13"/>
        <v>1.7833333333333332</v>
      </c>
    </row>
    <row r="336" spans="1:6" s="11" customFormat="1" x14ac:dyDescent="0.25">
      <c r="A336" s="14" t="s">
        <v>49</v>
      </c>
      <c r="B336" s="14" t="s">
        <v>953</v>
      </c>
      <c r="C336" s="15" t="s">
        <v>954</v>
      </c>
      <c r="D336" s="15" t="s">
        <v>955</v>
      </c>
      <c r="E336" s="16">
        <f t="shared" si="12"/>
        <v>5.2083333335758653E-2</v>
      </c>
      <c r="F336" s="18">
        <f t="shared" si="13"/>
        <v>1.25</v>
      </c>
    </row>
    <row r="337" spans="1:6" s="11" customFormat="1" x14ac:dyDescent="0.25">
      <c r="A337" s="14" t="s">
        <v>82</v>
      </c>
      <c r="B337" s="14" t="s">
        <v>956</v>
      </c>
      <c r="C337" s="15" t="s">
        <v>957</v>
      </c>
      <c r="D337" s="15" t="s">
        <v>958</v>
      </c>
      <c r="E337" s="16">
        <f t="shared" si="12"/>
        <v>4.4444444443797693E-2</v>
      </c>
      <c r="F337" s="18">
        <f t="shared" si="13"/>
        <v>1.0666666666666667</v>
      </c>
    </row>
    <row r="338" spans="1:6" s="11" customFormat="1" x14ac:dyDescent="0.25">
      <c r="A338" s="14" t="s">
        <v>7</v>
      </c>
      <c r="B338" s="14" t="s">
        <v>8</v>
      </c>
      <c r="C338" s="15" t="s">
        <v>959</v>
      </c>
      <c r="D338" s="15" t="s">
        <v>877</v>
      </c>
      <c r="E338" s="16">
        <f t="shared" si="12"/>
        <v>6.2499999985448085E-3</v>
      </c>
      <c r="F338" s="18">
        <f t="shared" si="13"/>
        <v>0.15</v>
      </c>
    </row>
    <row r="339" spans="1:6" s="11" customFormat="1" x14ac:dyDescent="0.25">
      <c r="A339" s="14" t="s">
        <v>35</v>
      </c>
      <c r="B339" s="14" t="s">
        <v>621</v>
      </c>
      <c r="C339" s="15" t="s">
        <v>960</v>
      </c>
      <c r="D339" s="15" t="s">
        <v>961</v>
      </c>
      <c r="E339" s="16">
        <f t="shared" si="12"/>
        <v>1.8055555556202307E-2</v>
      </c>
      <c r="F339" s="18">
        <f t="shared" si="13"/>
        <v>0.43333333333333335</v>
      </c>
    </row>
    <row r="340" spans="1:6" s="11" customFormat="1" x14ac:dyDescent="0.25">
      <c r="A340" s="14" t="s">
        <v>5</v>
      </c>
      <c r="B340" s="14" t="s">
        <v>239</v>
      </c>
      <c r="C340" s="15" t="s">
        <v>962</v>
      </c>
      <c r="D340" s="15" t="s">
        <v>963</v>
      </c>
      <c r="E340" s="16">
        <f t="shared" si="12"/>
        <v>0.26319444444379769</v>
      </c>
      <c r="F340" s="18">
        <f t="shared" si="13"/>
        <v>6.3166666666666664</v>
      </c>
    </row>
    <row r="341" spans="1:6" s="11" customFormat="1" x14ac:dyDescent="0.25">
      <c r="A341" s="14" t="s">
        <v>25</v>
      </c>
      <c r="B341" s="14" t="s">
        <v>75</v>
      </c>
      <c r="C341" s="15" t="s">
        <v>964</v>
      </c>
      <c r="D341" s="15" t="s">
        <v>965</v>
      </c>
      <c r="E341" s="16">
        <f t="shared" si="12"/>
        <v>0.12569444444670808</v>
      </c>
      <c r="F341" s="18">
        <f t="shared" si="13"/>
        <v>3.0166666666666666</v>
      </c>
    </row>
    <row r="342" spans="1:6" s="11" customFormat="1" x14ac:dyDescent="0.25">
      <c r="A342" s="14" t="s">
        <v>43</v>
      </c>
      <c r="B342" s="14" t="s">
        <v>878</v>
      </c>
      <c r="C342" s="15" t="s">
        <v>966</v>
      </c>
      <c r="D342" s="15" t="s">
        <v>967</v>
      </c>
      <c r="E342" s="16">
        <f t="shared" si="12"/>
        <v>0.25416666666569654</v>
      </c>
      <c r="F342" s="18">
        <f t="shared" si="13"/>
        <v>6.1</v>
      </c>
    </row>
    <row r="343" spans="1:6" s="11" customFormat="1" x14ac:dyDescent="0.25">
      <c r="A343" s="14" t="s">
        <v>25</v>
      </c>
      <c r="B343" s="14" t="s">
        <v>74</v>
      </c>
      <c r="C343" s="15" t="s">
        <v>968</v>
      </c>
      <c r="D343" s="15" t="s">
        <v>969</v>
      </c>
      <c r="E343" s="16">
        <f t="shared" si="12"/>
        <v>0.32430555555038154</v>
      </c>
      <c r="F343" s="18">
        <f t="shared" si="13"/>
        <v>7.7833333333333332</v>
      </c>
    </row>
    <row r="344" spans="1:6" s="11" customFormat="1" x14ac:dyDescent="0.25">
      <c r="A344" s="14" t="s">
        <v>19</v>
      </c>
      <c r="B344" s="14" t="s">
        <v>970</v>
      </c>
      <c r="C344" s="15" t="s">
        <v>971</v>
      </c>
      <c r="D344" s="15" t="s">
        <v>972</v>
      </c>
      <c r="E344" s="16">
        <f t="shared" si="12"/>
        <v>9.7222222218988463E-2</v>
      </c>
      <c r="F344" s="18">
        <f t="shared" si="13"/>
        <v>2.3333333333333335</v>
      </c>
    </row>
    <row r="345" spans="1:6" s="11" customFormat="1" x14ac:dyDescent="0.25">
      <c r="A345" s="14" t="s">
        <v>84</v>
      </c>
      <c r="B345" s="14" t="s">
        <v>973</v>
      </c>
      <c r="C345" s="15" t="s">
        <v>974</v>
      </c>
      <c r="D345" s="15" t="s">
        <v>975</v>
      </c>
      <c r="E345" s="16">
        <f t="shared" si="12"/>
        <v>5.9027777773735579E-2</v>
      </c>
      <c r="F345" s="18">
        <f t="shared" si="13"/>
        <v>1.4166666666666667</v>
      </c>
    </row>
    <row r="346" spans="1:6" s="11" customFormat="1" x14ac:dyDescent="0.25">
      <c r="A346" s="14" t="s">
        <v>5</v>
      </c>
      <c r="B346" s="14" t="s">
        <v>976</v>
      </c>
      <c r="C346" s="15" t="s">
        <v>977</v>
      </c>
      <c r="D346" s="15" t="s">
        <v>978</v>
      </c>
      <c r="E346" s="16">
        <f t="shared" si="12"/>
        <v>6.1805555553291924E-2</v>
      </c>
      <c r="F346" s="18">
        <f t="shared" si="13"/>
        <v>1.4833333333333334</v>
      </c>
    </row>
    <row r="347" spans="1:6" s="11" customFormat="1" x14ac:dyDescent="0.25">
      <c r="A347" s="14" t="s">
        <v>82</v>
      </c>
      <c r="B347" s="14" t="s">
        <v>979</v>
      </c>
      <c r="C347" s="15" t="s">
        <v>980</v>
      </c>
      <c r="D347" s="15" t="s">
        <v>981</v>
      </c>
      <c r="E347" s="16">
        <f t="shared" si="12"/>
        <v>3.1944444446708076E-2</v>
      </c>
      <c r="F347" s="18">
        <f t="shared" si="13"/>
        <v>0.76666666666666672</v>
      </c>
    </row>
    <row r="348" spans="1:6" s="11" customFormat="1" x14ac:dyDescent="0.25">
      <c r="A348" s="14" t="s">
        <v>927</v>
      </c>
      <c r="B348" s="14" t="s">
        <v>982</v>
      </c>
      <c r="C348" s="15" t="s">
        <v>983</v>
      </c>
      <c r="D348" s="15" t="s">
        <v>984</v>
      </c>
      <c r="E348" s="16">
        <f t="shared" si="12"/>
        <v>0.11875000000145519</v>
      </c>
      <c r="F348" s="18">
        <f t="shared" si="13"/>
        <v>2.85</v>
      </c>
    </row>
    <row r="349" spans="1:6" s="11" customFormat="1" x14ac:dyDescent="0.25">
      <c r="A349" s="14" t="s">
        <v>38</v>
      </c>
      <c r="B349" s="14" t="s">
        <v>985</v>
      </c>
      <c r="C349" s="15" t="s">
        <v>983</v>
      </c>
      <c r="D349" s="15" t="s">
        <v>986</v>
      </c>
      <c r="E349" s="16">
        <f t="shared" si="12"/>
        <v>0.21666666666715173</v>
      </c>
      <c r="F349" s="18">
        <f t="shared" si="13"/>
        <v>5.2</v>
      </c>
    </row>
    <row r="350" spans="1:6" s="11" customFormat="1" x14ac:dyDescent="0.25">
      <c r="A350" s="14" t="s">
        <v>949</v>
      </c>
      <c r="B350" s="14" t="s">
        <v>987</v>
      </c>
      <c r="C350" s="15" t="s">
        <v>988</v>
      </c>
      <c r="D350" s="15" t="s">
        <v>989</v>
      </c>
      <c r="E350" s="16">
        <f t="shared" si="12"/>
        <v>5.6249999994179234E-2</v>
      </c>
      <c r="F350" s="18">
        <f t="shared" si="13"/>
        <v>1.35</v>
      </c>
    </row>
    <row r="351" spans="1:6" s="11" customFormat="1" x14ac:dyDescent="0.25">
      <c r="A351" s="14" t="s">
        <v>6</v>
      </c>
      <c r="B351" s="14" t="s">
        <v>990</v>
      </c>
      <c r="C351" s="15" t="s">
        <v>991</v>
      </c>
      <c r="D351" s="15" t="s">
        <v>992</v>
      </c>
      <c r="E351" s="16">
        <f t="shared" si="12"/>
        <v>7.6388888890505768E-2</v>
      </c>
      <c r="F351" s="18">
        <f t="shared" si="13"/>
        <v>1.8333333333333335</v>
      </c>
    </row>
    <row r="352" spans="1:6" s="11" customFormat="1" x14ac:dyDescent="0.25">
      <c r="A352" s="14" t="s">
        <v>49</v>
      </c>
      <c r="B352" s="14" t="s">
        <v>993</v>
      </c>
      <c r="C352" s="15" t="s">
        <v>994</v>
      </c>
      <c r="D352" s="15" t="s">
        <v>995</v>
      </c>
      <c r="E352" s="16">
        <f t="shared" si="12"/>
        <v>5.6250000001455192E-2</v>
      </c>
      <c r="F352" s="18">
        <f t="shared" si="13"/>
        <v>1.35</v>
      </c>
    </row>
    <row r="353" spans="1:6" s="11" customFormat="1" x14ac:dyDescent="0.25">
      <c r="A353" s="14" t="s">
        <v>19</v>
      </c>
      <c r="B353" s="14" t="s">
        <v>996</v>
      </c>
      <c r="C353" s="15" t="s">
        <v>997</v>
      </c>
      <c r="D353" s="15" t="s">
        <v>998</v>
      </c>
      <c r="E353" s="16">
        <f t="shared" si="12"/>
        <v>0.11458333332848269</v>
      </c>
      <c r="F353" s="18">
        <f t="shared" si="13"/>
        <v>2.75</v>
      </c>
    </row>
    <row r="354" spans="1:6" s="11" customFormat="1" x14ac:dyDescent="0.25">
      <c r="A354" s="14" t="s">
        <v>34</v>
      </c>
      <c r="B354" s="14" t="s">
        <v>999</v>
      </c>
      <c r="C354" s="15" t="s">
        <v>1000</v>
      </c>
      <c r="D354" s="15" t="s">
        <v>1001</v>
      </c>
      <c r="E354" s="16">
        <f t="shared" si="12"/>
        <v>0.16180555555183673</v>
      </c>
      <c r="F354" s="18">
        <f t="shared" si="13"/>
        <v>3.8833333333333333</v>
      </c>
    </row>
    <row r="355" spans="1:6" s="11" customFormat="1" x14ac:dyDescent="0.25">
      <c r="A355" s="14" t="s">
        <v>15</v>
      </c>
      <c r="B355" s="14" t="s">
        <v>1002</v>
      </c>
      <c r="C355" s="15" t="s">
        <v>1003</v>
      </c>
      <c r="D355" s="15" t="s">
        <v>967</v>
      </c>
      <c r="E355" s="16">
        <f t="shared" si="12"/>
        <v>0.15138888888759539</v>
      </c>
      <c r="F355" s="18">
        <f t="shared" si="13"/>
        <v>3.6333333333333333</v>
      </c>
    </row>
    <row r="356" spans="1:6" s="11" customFormat="1" x14ac:dyDescent="0.25">
      <c r="A356" s="14" t="s">
        <v>93</v>
      </c>
      <c r="B356" s="14" t="s">
        <v>455</v>
      </c>
      <c r="C356" s="15" t="s">
        <v>1004</v>
      </c>
      <c r="D356" s="15" t="s">
        <v>1005</v>
      </c>
      <c r="E356" s="16">
        <f t="shared" si="12"/>
        <v>5.9027777781011537E-2</v>
      </c>
      <c r="F356" s="18">
        <f t="shared" si="13"/>
        <v>1.4166666666666667</v>
      </c>
    </row>
    <row r="357" spans="1:6" s="11" customFormat="1" x14ac:dyDescent="0.25">
      <c r="A357" s="14" t="s">
        <v>21</v>
      </c>
      <c r="B357" s="14" t="s">
        <v>71</v>
      </c>
      <c r="C357" s="15" t="s">
        <v>1006</v>
      </c>
      <c r="D357" s="15" t="s">
        <v>1007</v>
      </c>
      <c r="E357" s="16">
        <f t="shared" si="12"/>
        <v>0.11875000000145519</v>
      </c>
      <c r="F357" s="18">
        <f t="shared" si="13"/>
        <v>2.85</v>
      </c>
    </row>
    <row r="358" spans="1:6" s="11" customFormat="1" x14ac:dyDescent="0.25">
      <c r="A358" s="14" t="s">
        <v>25</v>
      </c>
      <c r="B358" s="14" t="s">
        <v>1008</v>
      </c>
      <c r="C358" s="15" t="s">
        <v>1009</v>
      </c>
      <c r="D358" s="15" t="s">
        <v>1010</v>
      </c>
      <c r="E358" s="16">
        <f t="shared" si="12"/>
        <v>6.0416666667151731E-2</v>
      </c>
      <c r="F358" s="18">
        <f t="shared" si="13"/>
        <v>1.45</v>
      </c>
    </row>
    <row r="359" spans="1:6" s="11" customFormat="1" x14ac:dyDescent="0.25">
      <c r="A359" s="14" t="s">
        <v>82</v>
      </c>
      <c r="B359" s="14" t="s">
        <v>1011</v>
      </c>
      <c r="C359" s="15" t="s">
        <v>1012</v>
      </c>
      <c r="D359" s="15" t="s">
        <v>1013</v>
      </c>
      <c r="E359" s="16">
        <f t="shared" si="12"/>
        <v>3.3333333332848269E-2</v>
      </c>
      <c r="F359" s="18">
        <f t="shared" si="13"/>
        <v>0.8</v>
      </c>
    </row>
    <row r="360" spans="1:6" s="11" customFormat="1" x14ac:dyDescent="0.25">
      <c r="A360" s="14" t="s">
        <v>29</v>
      </c>
      <c r="B360" s="14" t="s">
        <v>31</v>
      </c>
      <c r="C360" s="15" t="s">
        <v>1014</v>
      </c>
      <c r="D360" s="15" t="s">
        <v>1015</v>
      </c>
      <c r="E360" s="16">
        <f t="shared" si="12"/>
        <v>0.12638888888614019</v>
      </c>
      <c r="F360" s="18">
        <f t="shared" si="13"/>
        <v>3.0333333333333332</v>
      </c>
    </row>
    <row r="361" spans="1:6" s="11" customFormat="1" x14ac:dyDescent="0.25">
      <c r="A361" s="14" t="s">
        <v>5</v>
      </c>
      <c r="B361" s="14" t="s">
        <v>1016</v>
      </c>
      <c r="C361" s="15" t="s">
        <v>1017</v>
      </c>
      <c r="D361" s="15" t="s">
        <v>1018</v>
      </c>
      <c r="E361" s="16">
        <f t="shared" si="12"/>
        <v>4.6527777776645962E-2</v>
      </c>
      <c r="F361" s="18">
        <f t="shared" si="13"/>
        <v>1.1166666666666667</v>
      </c>
    </row>
    <row r="362" spans="1:6" s="11" customFormat="1" x14ac:dyDescent="0.25">
      <c r="A362" s="14" t="s">
        <v>93</v>
      </c>
      <c r="B362" s="14" t="s">
        <v>1019</v>
      </c>
      <c r="C362" s="15" t="s">
        <v>1020</v>
      </c>
      <c r="D362" s="15" t="s">
        <v>1021</v>
      </c>
      <c r="E362" s="16">
        <f t="shared" si="12"/>
        <v>6.3194444446708076E-2</v>
      </c>
      <c r="F362" s="18">
        <f t="shared" si="13"/>
        <v>1.5166666666666666</v>
      </c>
    </row>
    <row r="363" spans="1:6" s="11" customFormat="1" x14ac:dyDescent="0.25">
      <c r="A363" s="14" t="s">
        <v>25</v>
      </c>
      <c r="B363" s="14" t="s">
        <v>76</v>
      </c>
      <c r="C363" s="15" t="s">
        <v>1022</v>
      </c>
      <c r="D363" s="15" t="s">
        <v>1023</v>
      </c>
      <c r="E363" s="16">
        <f t="shared" si="12"/>
        <v>8.819444444088731E-2</v>
      </c>
      <c r="F363" s="18">
        <f t="shared" si="13"/>
        <v>2.1166666666666667</v>
      </c>
    </row>
    <row r="364" spans="1:6" s="11" customFormat="1" x14ac:dyDescent="0.25">
      <c r="A364" s="14" t="s">
        <v>6</v>
      </c>
      <c r="B364" s="14" t="s">
        <v>1024</v>
      </c>
      <c r="C364" s="15" t="s">
        <v>1025</v>
      </c>
      <c r="D364" s="15" t="s">
        <v>1026</v>
      </c>
      <c r="E364" s="16">
        <f t="shared" si="12"/>
        <v>6.1805555560567882E-2</v>
      </c>
      <c r="F364" s="18">
        <f t="shared" si="13"/>
        <v>1.4833333333333334</v>
      </c>
    </row>
    <row r="365" spans="1:6" s="11" customFormat="1" x14ac:dyDescent="0.25">
      <c r="A365" s="14" t="s">
        <v>36</v>
      </c>
      <c r="B365" s="14" t="s">
        <v>101</v>
      </c>
      <c r="C365" s="15" t="s">
        <v>1027</v>
      </c>
      <c r="D365" s="15" t="s">
        <v>1028</v>
      </c>
      <c r="E365" s="16">
        <f t="shared" si="12"/>
        <v>6.1111111106583849E-2</v>
      </c>
      <c r="F365" s="18">
        <f t="shared" si="13"/>
        <v>1.4666666666666668</v>
      </c>
    </row>
    <row r="366" spans="1:6" s="11" customFormat="1" x14ac:dyDescent="0.25">
      <c r="A366" s="14" t="s">
        <v>9</v>
      </c>
      <c r="B366" s="14" t="s">
        <v>1029</v>
      </c>
      <c r="C366" s="15" t="s">
        <v>1030</v>
      </c>
      <c r="D366" s="15" t="s">
        <v>1031</v>
      </c>
      <c r="E366" s="16">
        <f t="shared" si="12"/>
        <v>5.1388888889050577E-2</v>
      </c>
      <c r="F366" s="18">
        <f t="shared" si="13"/>
        <v>1.2333333333333334</v>
      </c>
    </row>
    <row r="367" spans="1:6" s="11" customFormat="1" x14ac:dyDescent="0.25">
      <c r="A367" s="14" t="s">
        <v>82</v>
      </c>
      <c r="B367" s="14" t="s">
        <v>1032</v>
      </c>
      <c r="C367" s="15" t="s">
        <v>1033</v>
      </c>
      <c r="D367" s="15" t="s">
        <v>1021</v>
      </c>
      <c r="E367" s="16">
        <f t="shared" si="12"/>
        <v>3.4722222226264421E-2</v>
      </c>
      <c r="F367" s="18">
        <f t="shared" si="13"/>
        <v>0.83333333333333337</v>
      </c>
    </row>
    <row r="368" spans="1:6" s="11" customFormat="1" x14ac:dyDescent="0.25">
      <c r="A368" s="14" t="s">
        <v>5</v>
      </c>
      <c r="B368" s="14" t="s">
        <v>1034</v>
      </c>
      <c r="C368" s="15" t="s">
        <v>1035</v>
      </c>
      <c r="D368" s="15" t="s">
        <v>1036</v>
      </c>
      <c r="E368" s="16">
        <f t="shared" si="12"/>
        <v>3.8194444445252884E-2</v>
      </c>
      <c r="F368" s="18">
        <f t="shared" si="13"/>
        <v>0.91666666666666663</v>
      </c>
    </row>
    <row r="369" spans="1:6" s="11" customFormat="1" x14ac:dyDescent="0.25">
      <c r="A369" s="14" t="s">
        <v>20</v>
      </c>
      <c r="B369" s="14" t="s">
        <v>482</v>
      </c>
      <c r="C369" s="15" t="s">
        <v>1037</v>
      </c>
      <c r="D369" s="15" t="s">
        <v>1038</v>
      </c>
      <c r="E369" s="16">
        <f t="shared" si="12"/>
        <v>2.7777777773735579E-2</v>
      </c>
      <c r="F369" s="18">
        <f t="shared" si="13"/>
        <v>0.66666666666666663</v>
      </c>
    </row>
    <row r="370" spans="1:6" s="11" customFormat="1" x14ac:dyDescent="0.25">
      <c r="A370" s="14" t="s">
        <v>43</v>
      </c>
      <c r="B370" s="14" t="s">
        <v>1039</v>
      </c>
      <c r="C370" s="15" t="s">
        <v>1040</v>
      </c>
      <c r="D370" s="15" t="s">
        <v>1041</v>
      </c>
      <c r="E370" s="16">
        <f t="shared" si="12"/>
        <v>0.27013888888905058</v>
      </c>
      <c r="F370" s="18">
        <f t="shared" si="13"/>
        <v>6.4833333333333334</v>
      </c>
    </row>
    <row r="371" spans="1:6" s="11" customFormat="1" x14ac:dyDescent="0.25">
      <c r="A371" s="14" t="s">
        <v>43</v>
      </c>
      <c r="B371" s="14" t="s">
        <v>1042</v>
      </c>
      <c r="C371" s="15" t="s">
        <v>1040</v>
      </c>
      <c r="D371" s="15" t="s">
        <v>1043</v>
      </c>
      <c r="E371" s="16">
        <f t="shared" si="12"/>
        <v>0.101388888884685</v>
      </c>
      <c r="F371" s="18">
        <f t="shared" si="13"/>
        <v>2.4333333333333336</v>
      </c>
    </row>
    <row r="372" spans="1:6" s="11" customFormat="1" x14ac:dyDescent="0.25">
      <c r="A372" s="14" t="s">
        <v>949</v>
      </c>
      <c r="B372" s="14" t="s">
        <v>1044</v>
      </c>
      <c r="C372" s="15" t="s">
        <v>1045</v>
      </c>
      <c r="D372" s="15" t="s">
        <v>1046</v>
      </c>
      <c r="E372" s="16">
        <f t="shared" si="12"/>
        <v>2.5694444448163267E-2</v>
      </c>
      <c r="F372" s="18">
        <f t="shared" si="13"/>
        <v>0.6166666666666667</v>
      </c>
    </row>
    <row r="373" spans="1:6" s="11" customFormat="1" x14ac:dyDescent="0.25">
      <c r="A373" s="14" t="s">
        <v>88</v>
      </c>
      <c r="B373" s="14" t="s">
        <v>89</v>
      </c>
      <c r="C373" s="15" t="s">
        <v>1047</v>
      </c>
      <c r="D373" s="15" t="s">
        <v>1048</v>
      </c>
      <c r="E373" s="16">
        <f t="shared" si="12"/>
        <v>9.7222222248092294E-3</v>
      </c>
      <c r="F373" s="18">
        <f t="shared" si="13"/>
        <v>0.23333333333333334</v>
      </c>
    </row>
    <row r="374" spans="1:6" s="11" customFormat="1" x14ac:dyDescent="0.25">
      <c r="A374" s="14" t="s">
        <v>5</v>
      </c>
      <c r="B374" s="14" t="s">
        <v>1049</v>
      </c>
      <c r="C374" s="15" t="s">
        <v>1050</v>
      </c>
      <c r="D374" s="15" t="s">
        <v>1051</v>
      </c>
      <c r="E374" s="16">
        <f t="shared" si="12"/>
        <v>0.16736111111094942</v>
      </c>
      <c r="F374" s="18">
        <f t="shared" si="13"/>
        <v>4.0166666666666666</v>
      </c>
    </row>
    <row r="375" spans="1:6" s="11" customFormat="1" x14ac:dyDescent="0.25">
      <c r="A375" s="14" t="s">
        <v>19</v>
      </c>
      <c r="B375" s="14" t="s">
        <v>1052</v>
      </c>
      <c r="C375" s="15" t="s">
        <v>1053</v>
      </c>
      <c r="D375" s="15" t="s">
        <v>1054</v>
      </c>
      <c r="E375" s="16">
        <f t="shared" si="12"/>
        <v>0.30833333333430346</v>
      </c>
      <c r="F375" s="18">
        <f t="shared" si="13"/>
        <v>7.4</v>
      </c>
    </row>
    <row r="376" spans="1:6" s="11" customFormat="1" x14ac:dyDescent="0.25">
      <c r="A376" s="14" t="s">
        <v>25</v>
      </c>
      <c r="B376" s="14" t="s">
        <v>73</v>
      </c>
      <c r="C376" s="15" t="s">
        <v>1055</v>
      </c>
      <c r="D376" s="15" t="s">
        <v>1056</v>
      </c>
      <c r="E376" s="16">
        <f t="shared" si="12"/>
        <v>7.9166666662786156E-2</v>
      </c>
      <c r="F376" s="18">
        <f t="shared" si="13"/>
        <v>1.9</v>
      </c>
    </row>
    <row r="377" spans="1:6" s="11" customFormat="1" x14ac:dyDescent="0.25">
      <c r="A377" s="14" t="s">
        <v>13</v>
      </c>
      <c r="B377" s="14" t="s">
        <v>56</v>
      </c>
      <c r="C377" s="15" t="s">
        <v>1057</v>
      </c>
      <c r="D377" s="15" t="s">
        <v>1058</v>
      </c>
      <c r="E377" s="16">
        <f t="shared" si="12"/>
        <v>7.7083333329937886E-2</v>
      </c>
      <c r="F377" s="18">
        <f t="shared" si="13"/>
        <v>1.85</v>
      </c>
    </row>
    <row r="378" spans="1:6" s="11" customFormat="1" x14ac:dyDescent="0.25">
      <c r="A378" s="14" t="s">
        <v>47</v>
      </c>
      <c r="B378" s="14" t="s">
        <v>1059</v>
      </c>
      <c r="C378" s="15" t="s">
        <v>1060</v>
      </c>
      <c r="D378" s="15" t="s">
        <v>1061</v>
      </c>
      <c r="E378" s="16">
        <f t="shared" si="12"/>
        <v>0.29027777777810115</v>
      </c>
      <c r="F378" s="18">
        <f t="shared" si="13"/>
        <v>6.9666666666666668</v>
      </c>
    </row>
    <row r="379" spans="1:6" s="11" customFormat="1" x14ac:dyDescent="0.25">
      <c r="A379" s="14" t="s">
        <v>19</v>
      </c>
      <c r="B379" s="14" t="s">
        <v>1062</v>
      </c>
      <c r="C379" s="15" t="s">
        <v>1060</v>
      </c>
      <c r="D379" s="15" t="s">
        <v>1063</v>
      </c>
      <c r="E379" s="16">
        <f t="shared" si="12"/>
        <v>3.3333333332848269E-2</v>
      </c>
      <c r="F379" s="18">
        <f t="shared" si="13"/>
        <v>0.8</v>
      </c>
    </row>
    <row r="380" spans="1:6" s="11" customFormat="1" x14ac:dyDescent="0.25">
      <c r="A380" s="14" t="s">
        <v>5</v>
      </c>
      <c r="B380" s="14" t="s">
        <v>869</v>
      </c>
      <c r="C380" s="15" t="s">
        <v>1064</v>
      </c>
      <c r="D380" s="15" t="s">
        <v>1065</v>
      </c>
      <c r="E380" s="16">
        <f t="shared" si="12"/>
        <v>0.22013888888614019</v>
      </c>
      <c r="F380" s="18">
        <f t="shared" si="13"/>
        <v>5.2833333333333332</v>
      </c>
    </row>
    <row r="381" spans="1:6" s="11" customFormat="1" x14ac:dyDescent="0.25">
      <c r="A381" s="14" t="s">
        <v>949</v>
      </c>
      <c r="B381" s="14" t="s">
        <v>1066</v>
      </c>
      <c r="C381" s="15" t="s">
        <v>1067</v>
      </c>
      <c r="D381" s="15" t="s">
        <v>1068</v>
      </c>
      <c r="E381" s="16">
        <f t="shared" si="12"/>
        <v>3.3333333332848269E-2</v>
      </c>
      <c r="F381" s="18">
        <f t="shared" si="13"/>
        <v>0.8</v>
      </c>
    </row>
    <row r="382" spans="1:6" s="11" customFormat="1" x14ac:dyDescent="0.25">
      <c r="A382" s="14" t="s">
        <v>13</v>
      </c>
      <c r="B382" s="14" t="s">
        <v>14</v>
      </c>
      <c r="C382" s="15" t="s">
        <v>1069</v>
      </c>
      <c r="D382" s="15" t="s">
        <v>1058</v>
      </c>
      <c r="E382" s="16">
        <f t="shared" si="12"/>
        <v>3.125E-2</v>
      </c>
      <c r="F382" s="18">
        <f t="shared" si="13"/>
        <v>0.75</v>
      </c>
    </row>
    <row r="383" spans="1:6" s="11" customFormat="1" x14ac:dyDescent="0.25">
      <c r="A383" s="14" t="s">
        <v>102</v>
      </c>
      <c r="B383" s="14" t="s">
        <v>1070</v>
      </c>
      <c r="C383" s="15" t="s">
        <v>1071</v>
      </c>
      <c r="D383" s="15" t="s">
        <v>1072</v>
      </c>
      <c r="E383" s="16">
        <f t="shared" si="12"/>
        <v>0.21597222222044365</v>
      </c>
      <c r="F383" s="18">
        <f t="shared" si="13"/>
        <v>5.1833333333333336</v>
      </c>
    </row>
    <row r="384" spans="1:6" s="11" customFormat="1" x14ac:dyDescent="0.25">
      <c r="A384" s="14" t="s">
        <v>35</v>
      </c>
      <c r="B384" s="14" t="s">
        <v>1073</v>
      </c>
      <c r="C384" s="15" t="s">
        <v>1074</v>
      </c>
      <c r="D384" s="15" t="s">
        <v>1075</v>
      </c>
      <c r="E384" s="16">
        <f t="shared" si="12"/>
        <v>6.0416666667151731E-2</v>
      </c>
      <c r="F384" s="18">
        <f t="shared" si="13"/>
        <v>1.45</v>
      </c>
    </row>
    <row r="385" spans="1:6" s="11" customFormat="1" x14ac:dyDescent="0.25">
      <c r="A385" s="14" t="s">
        <v>13</v>
      </c>
      <c r="B385" s="14" t="s">
        <v>56</v>
      </c>
      <c r="C385" s="15" t="s">
        <v>1058</v>
      </c>
      <c r="D385" s="15" t="s">
        <v>1076</v>
      </c>
      <c r="E385" s="19">
        <f t="shared" si="12"/>
        <v>3.2819444444467081</v>
      </c>
      <c r="F385" s="18">
        <f>(HOUR(E385)+MINUTE(E385)/60+SECOND(E385)/360)+96</f>
        <v>102.76666666666667</v>
      </c>
    </row>
    <row r="386" spans="1:6" s="11" customFormat="1" x14ac:dyDescent="0.25">
      <c r="A386" s="14" t="s">
        <v>23</v>
      </c>
      <c r="B386" s="14" t="s">
        <v>1077</v>
      </c>
      <c r="C386" s="15" t="s">
        <v>1078</v>
      </c>
      <c r="D386" s="15" t="s">
        <v>1079</v>
      </c>
      <c r="E386" s="16">
        <f t="shared" si="12"/>
        <v>5.9027777781011537E-2</v>
      </c>
      <c r="F386" s="18">
        <f t="shared" si="13"/>
        <v>1.4166666666666667</v>
      </c>
    </row>
    <row r="387" spans="1:6" s="11" customFormat="1" x14ac:dyDescent="0.25">
      <c r="A387" s="14" t="s">
        <v>25</v>
      </c>
      <c r="B387" s="14" t="s">
        <v>72</v>
      </c>
      <c r="C387" s="15" t="s">
        <v>1080</v>
      </c>
      <c r="D387" s="15" t="s">
        <v>1081</v>
      </c>
      <c r="E387" s="16">
        <f t="shared" si="12"/>
        <v>0.12777777777955635</v>
      </c>
      <c r="F387" s="18">
        <f t="shared" si="13"/>
        <v>3.0666666666666669</v>
      </c>
    </row>
    <row r="388" spans="1:6" s="11" customFormat="1" x14ac:dyDescent="0.25">
      <c r="A388" s="14" t="s">
        <v>949</v>
      </c>
      <c r="B388" s="14" t="s">
        <v>950</v>
      </c>
      <c r="C388" s="15" t="s">
        <v>1080</v>
      </c>
      <c r="D388" s="15" t="s">
        <v>1082</v>
      </c>
      <c r="E388" s="16">
        <f t="shared" ref="E388:E441" si="14">D388-C388</f>
        <v>2.8472222220443655E-2</v>
      </c>
      <c r="F388" s="18">
        <f t="shared" ref="F388:F451" si="15">(HOUR(E388)+MINUTE(E388)/60+SECOND(E388)/360)</f>
        <v>0.68333333333333335</v>
      </c>
    </row>
    <row r="389" spans="1:6" s="11" customFormat="1" x14ac:dyDescent="0.25">
      <c r="A389" s="14" t="s">
        <v>35</v>
      </c>
      <c r="B389" s="14" t="s">
        <v>1083</v>
      </c>
      <c r="C389" s="15" t="s">
        <v>1082</v>
      </c>
      <c r="D389" s="15" t="s">
        <v>1084</v>
      </c>
      <c r="E389" s="16">
        <f t="shared" si="14"/>
        <v>3.3333333332848269E-2</v>
      </c>
      <c r="F389" s="18">
        <f t="shared" si="15"/>
        <v>0.8</v>
      </c>
    </row>
    <row r="390" spans="1:6" s="11" customFormat="1" x14ac:dyDescent="0.25">
      <c r="A390" s="14" t="s">
        <v>949</v>
      </c>
      <c r="B390" s="14" t="s">
        <v>1085</v>
      </c>
      <c r="C390" s="15" t="s">
        <v>1086</v>
      </c>
      <c r="D390" s="15" t="s">
        <v>1087</v>
      </c>
      <c r="E390" s="16">
        <f t="shared" si="14"/>
        <v>8.5416666668606922E-2</v>
      </c>
      <c r="F390" s="18">
        <f t="shared" si="15"/>
        <v>2.0499999999999998</v>
      </c>
    </row>
    <row r="391" spans="1:6" s="11" customFormat="1" x14ac:dyDescent="0.25">
      <c r="A391" s="14" t="s">
        <v>16</v>
      </c>
      <c r="B391" s="14" t="s">
        <v>1088</v>
      </c>
      <c r="C391" s="15" t="s">
        <v>1089</v>
      </c>
      <c r="D391" s="15" t="s">
        <v>1090</v>
      </c>
      <c r="E391" s="16">
        <f t="shared" si="14"/>
        <v>6.4583333332848269E-2</v>
      </c>
      <c r="F391" s="18">
        <f t="shared" si="15"/>
        <v>1.55</v>
      </c>
    </row>
    <row r="392" spans="1:6" s="11" customFormat="1" x14ac:dyDescent="0.25">
      <c r="A392" s="14" t="s">
        <v>35</v>
      </c>
      <c r="B392" s="14" t="s">
        <v>1091</v>
      </c>
      <c r="C392" s="15" t="s">
        <v>1092</v>
      </c>
      <c r="D392" s="15" t="s">
        <v>1093</v>
      </c>
      <c r="E392" s="16">
        <f t="shared" si="14"/>
        <v>7.4999999997089617E-2</v>
      </c>
      <c r="F392" s="18">
        <f t="shared" si="15"/>
        <v>1.8</v>
      </c>
    </row>
    <row r="393" spans="1:6" s="11" customFormat="1" x14ac:dyDescent="0.25">
      <c r="A393" s="14" t="s">
        <v>23</v>
      </c>
      <c r="B393" s="14" t="s">
        <v>1094</v>
      </c>
      <c r="C393" s="15" t="s">
        <v>1095</v>
      </c>
      <c r="D393" s="15" t="s">
        <v>1096</v>
      </c>
      <c r="E393" s="16">
        <f t="shared" si="14"/>
        <v>5.8333333334303461E-2</v>
      </c>
      <c r="F393" s="18">
        <f t="shared" si="15"/>
        <v>1.4</v>
      </c>
    </row>
    <row r="394" spans="1:6" s="11" customFormat="1" x14ac:dyDescent="0.25">
      <c r="A394" s="14" t="s">
        <v>5</v>
      </c>
      <c r="B394" s="14" t="s">
        <v>1097</v>
      </c>
      <c r="C394" s="15" t="s">
        <v>1098</v>
      </c>
      <c r="D394" s="15" t="s">
        <v>1099</v>
      </c>
      <c r="E394" s="19">
        <f t="shared" si="14"/>
        <v>1.1583333333328483</v>
      </c>
      <c r="F394" s="18">
        <f>(HOUR(E394)+MINUTE(E394)/60+SECOND(E394)/360)+24</f>
        <v>27.8</v>
      </c>
    </row>
    <row r="395" spans="1:6" s="11" customFormat="1" x14ac:dyDescent="0.25">
      <c r="A395" s="14" t="s">
        <v>46</v>
      </c>
      <c r="B395" s="14" t="s">
        <v>1100</v>
      </c>
      <c r="C395" s="15" t="s">
        <v>1101</v>
      </c>
      <c r="D395" s="15" t="s">
        <v>1102</v>
      </c>
      <c r="E395" s="16">
        <f t="shared" si="14"/>
        <v>0.14722222222189885</v>
      </c>
      <c r="F395" s="18">
        <f t="shared" si="15"/>
        <v>3.5333333333333332</v>
      </c>
    </row>
    <row r="396" spans="1:6" s="11" customFormat="1" x14ac:dyDescent="0.25">
      <c r="A396" s="14" t="s">
        <v>9</v>
      </c>
      <c r="B396" s="14" t="s">
        <v>50</v>
      </c>
      <c r="C396" s="15" t="s">
        <v>1103</v>
      </c>
      <c r="D396" s="15" t="s">
        <v>1104</v>
      </c>
      <c r="E396" s="16">
        <f t="shared" si="14"/>
        <v>0.33125000000291038</v>
      </c>
      <c r="F396" s="18">
        <f t="shared" si="15"/>
        <v>7.95</v>
      </c>
    </row>
    <row r="397" spans="1:6" s="11" customFormat="1" x14ac:dyDescent="0.25">
      <c r="A397" s="14" t="s">
        <v>7</v>
      </c>
      <c r="B397" s="14" t="s">
        <v>8</v>
      </c>
      <c r="C397" s="15" t="s">
        <v>1105</v>
      </c>
      <c r="D397" s="15" t="s">
        <v>1106</v>
      </c>
      <c r="E397" s="16">
        <f t="shared" si="14"/>
        <v>8.333333331393078E-3</v>
      </c>
      <c r="F397" s="18">
        <f t="shared" si="15"/>
        <v>0.2</v>
      </c>
    </row>
    <row r="398" spans="1:6" s="11" customFormat="1" x14ac:dyDescent="0.25">
      <c r="A398" s="14" t="s">
        <v>7</v>
      </c>
      <c r="B398" s="14" t="s">
        <v>8</v>
      </c>
      <c r="C398" s="15" t="s">
        <v>1106</v>
      </c>
      <c r="D398" s="15" t="s">
        <v>1107</v>
      </c>
      <c r="E398" s="16">
        <f t="shared" si="14"/>
        <v>0.30625000000145519</v>
      </c>
      <c r="F398" s="18">
        <f t="shared" si="15"/>
        <v>7.35</v>
      </c>
    </row>
    <row r="399" spans="1:6" s="11" customFormat="1" x14ac:dyDescent="0.25">
      <c r="A399" s="14" t="s">
        <v>19</v>
      </c>
      <c r="B399" s="14" t="s">
        <v>1108</v>
      </c>
      <c r="C399" s="15" t="s">
        <v>1109</v>
      </c>
      <c r="D399" s="15" t="s">
        <v>1110</v>
      </c>
      <c r="E399" s="16">
        <f t="shared" si="14"/>
        <v>0.29861111110949423</v>
      </c>
      <c r="F399" s="18">
        <f t="shared" si="15"/>
        <v>7.166666666666667</v>
      </c>
    </row>
    <row r="400" spans="1:6" s="11" customFormat="1" x14ac:dyDescent="0.25">
      <c r="A400" s="14" t="s">
        <v>35</v>
      </c>
      <c r="B400" s="14" t="s">
        <v>1111</v>
      </c>
      <c r="C400" s="15" t="s">
        <v>1112</v>
      </c>
      <c r="D400" s="15" t="s">
        <v>1113</v>
      </c>
      <c r="E400" s="16">
        <f t="shared" si="14"/>
        <v>3.7499999998544808E-2</v>
      </c>
      <c r="F400" s="18">
        <f t="shared" si="15"/>
        <v>0.9</v>
      </c>
    </row>
    <row r="401" spans="1:6" s="11" customFormat="1" x14ac:dyDescent="0.25">
      <c r="A401" s="14" t="s">
        <v>84</v>
      </c>
      <c r="B401" s="14" t="s">
        <v>1114</v>
      </c>
      <c r="C401" s="15" t="s">
        <v>1115</v>
      </c>
      <c r="D401" s="15" t="s">
        <v>1116</v>
      </c>
      <c r="E401" s="16">
        <f t="shared" si="14"/>
        <v>7.9166666670062114E-2</v>
      </c>
      <c r="F401" s="18">
        <f t="shared" si="15"/>
        <v>1.9</v>
      </c>
    </row>
    <row r="402" spans="1:6" s="11" customFormat="1" x14ac:dyDescent="0.25">
      <c r="A402" s="14" t="s">
        <v>949</v>
      </c>
      <c r="B402" s="14" t="s">
        <v>1117</v>
      </c>
      <c r="C402" s="15" t="s">
        <v>1118</v>
      </c>
      <c r="D402" s="15" t="s">
        <v>1119</v>
      </c>
      <c r="E402" s="16">
        <f t="shared" si="14"/>
        <v>7.2222222217533272E-2</v>
      </c>
      <c r="F402" s="18">
        <f t="shared" si="15"/>
        <v>1.7333333333333334</v>
      </c>
    </row>
    <row r="403" spans="1:6" s="11" customFormat="1" x14ac:dyDescent="0.25">
      <c r="A403" s="14" t="s">
        <v>25</v>
      </c>
      <c r="B403" s="14" t="s">
        <v>1008</v>
      </c>
      <c r="C403" s="15" t="s">
        <v>1120</v>
      </c>
      <c r="D403" s="15" t="s">
        <v>1121</v>
      </c>
      <c r="E403" s="16">
        <f t="shared" si="14"/>
        <v>0.29861111110949423</v>
      </c>
      <c r="F403" s="18">
        <f t="shared" si="15"/>
        <v>7.166666666666667</v>
      </c>
    </row>
    <row r="404" spans="1:6" s="11" customFormat="1" x14ac:dyDescent="0.25">
      <c r="A404" s="14" t="s">
        <v>46</v>
      </c>
      <c r="B404" s="14" t="s">
        <v>1122</v>
      </c>
      <c r="C404" s="15" t="s">
        <v>1123</v>
      </c>
      <c r="D404" s="15" t="s">
        <v>1124</v>
      </c>
      <c r="E404" s="16">
        <f t="shared" si="14"/>
        <v>7.6388888846850023E-3</v>
      </c>
      <c r="F404" s="18">
        <f t="shared" si="15"/>
        <v>0.18333333333333332</v>
      </c>
    </row>
    <row r="405" spans="1:6" s="11" customFormat="1" x14ac:dyDescent="0.25">
      <c r="A405" s="14" t="s">
        <v>5</v>
      </c>
      <c r="B405" s="14" t="s">
        <v>869</v>
      </c>
      <c r="C405" s="15" t="s">
        <v>1125</v>
      </c>
      <c r="D405" s="15" t="s">
        <v>1126</v>
      </c>
      <c r="E405" s="16">
        <f t="shared" si="14"/>
        <v>0.25902777777810115</v>
      </c>
      <c r="F405" s="18">
        <f t="shared" si="15"/>
        <v>6.2166666666666668</v>
      </c>
    </row>
    <row r="406" spans="1:6" s="11" customFormat="1" x14ac:dyDescent="0.25">
      <c r="A406" s="14" t="s">
        <v>69</v>
      </c>
      <c r="B406" s="14" t="s">
        <v>1127</v>
      </c>
      <c r="C406" s="15" t="s">
        <v>1128</v>
      </c>
      <c r="D406" s="15" t="s">
        <v>1129</v>
      </c>
      <c r="E406" s="16">
        <f t="shared" si="14"/>
        <v>6.25E-2</v>
      </c>
      <c r="F406" s="18">
        <f t="shared" si="15"/>
        <v>1.5</v>
      </c>
    </row>
    <row r="407" spans="1:6" s="11" customFormat="1" x14ac:dyDescent="0.25">
      <c r="A407" s="14" t="s">
        <v>97</v>
      </c>
      <c r="B407" s="14" t="s">
        <v>1130</v>
      </c>
      <c r="C407" s="15" t="s">
        <v>1131</v>
      </c>
      <c r="D407" s="15" t="s">
        <v>1132</v>
      </c>
      <c r="E407" s="16">
        <f t="shared" si="14"/>
        <v>0.20763888888905058</v>
      </c>
      <c r="F407" s="18">
        <f t="shared" si="15"/>
        <v>4.9833333333333334</v>
      </c>
    </row>
    <row r="408" spans="1:6" s="11" customFormat="1" x14ac:dyDescent="0.25">
      <c r="A408" s="14" t="s">
        <v>35</v>
      </c>
      <c r="B408" s="14" t="s">
        <v>1133</v>
      </c>
      <c r="C408" s="15" t="s">
        <v>1134</v>
      </c>
      <c r="D408" s="15" t="s">
        <v>1135</v>
      </c>
      <c r="E408" s="16">
        <f t="shared" si="14"/>
        <v>2.361111110803904E-2</v>
      </c>
      <c r="F408" s="18">
        <f t="shared" si="15"/>
        <v>0.56666666666666665</v>
      </c>
    </row>
    <row r="409" spans="1:6" s="11" customFormat="1" x14ac:dyDescent="0.25">
      <c r="A409" s="14" t="s">
        <v>35</v>
      </c>
      <c r="B409" s="14" t="s">
        <v>1136</v>
      </c>
      <c r="C409" s="15" t="s">
        <v>1137</v>
      </c>
      <c r="D409" s="15" t="s">
        <v>1138</v>
      </c>
      <c r="E409" s="16">
        <f t="shared" si="14"/>
        <v>4.0972222224809229E-2</v>
      </c>
      <c r="F409" s="18">
        <f t="shared" si="15"/>
        <v>0.98333333333333328</v>
      </c>
    </row>
    <row r="410" spans="1:6" s="11" customFormat="1" x14ac:dyDescent="0.25">
      <c r="A410" s="14" t="s">
        <v>949</v>
      </c>
      <c r="B410" s="14" t="s">
        <v>1139</v>
      </c>
      <c r="C410" s="15" t="s">
        <v>1140</v>
      </c>
      <c r="D410" s="15" t="s">
        <v>1138</v>
      </c>
      <c r="E410" s="16">
        <f t="shared" si="14"/>
        <v>3.3333333332848269E-2</v>
      </c>
      <c r="F410" s="18">
        <f t="shared" si="15"/>
        <v>0.8</v>
      </c>
    </row>
    <row r="411" spans="1:6" s="11" customFormat="1" x14ac:dyDescent="0.25">
      <c r="A411" s="14" t="s">
        <v>16</v>
      </c>
      <c r="B411" s="14" t="s">
        <v>1141</v>
      </c>
      <c r="C411" s="15" t="s">
        <v>1142</v>
      </c>
      <c r="D411" s="15" t="s">
        <v>1143</v>
      </c>
      <c r="E411" s="16">
        <f t="shared" si="14"/>
        <v>0.10624999999708962</v>
      </c>
      <c r="F411" s="18">
        <f t="shared" si="15"/>
        <v>2.5499999999999998</v>
      </c>
    </row>
    <row r="412" spans="1:6" s="11" customFormat="1" x14ac:dyDescent="0.25">
      <c r="A412" s="14" t="s">
        <v>69</v>
      </c>
      <c r="B412" s="14" t="s">
        <v>1144</v>
      </c>
      <c r="C412" s="15" t="s">
        <v>1145</v>
      </c>
      <c r="D412" s="15" t="s">
        <v>1146</v>
      </c>
      <c r="E412" s="16">
        <f t="shared" si="14"/>
        <v>7.3611111110949423E-2</v>
      </c>
      <c r="F412" s="18">
        <f t="shared" si="15"/>
        <v>1.7666666666666666</v>
      </c>
    </row>
    <row r="413" spans="1:6" s="11" customFormat="1" x14ac:dyDescent="0.25">
      <c r="A413" s="14" t="s">
        <v>91</v>
      </c>
      <c r="B413" s="14" t="s">
        <v>191</v>
      </c>
      <c r="C413" s="15" t="s">
        <v>1147</v>
      </c>
      <c r="D413" s="15" t="s">
        <v>1148</v>
      </c>
      <c r="E413" s="16">
        <f t="shared" si="14"/>
        <v>0.10763888889050577</v>
      </c>
      <c r="F413" s="18">
        <f t="shared" si="15"/>
        <v>2.5833333333333335</v>
      </c>
    </row>
    <row r="414" spans="1:6" s="11" customFormat="1" x14ac:dyDescent="0.25">
      <c r="A414" s="14" t="s">
        <v>949</v>
      </c>
      <c r="B414" s="14" t="s">
        <v>1149</v>
      </c>
      <c r="C414" s="15" t="s">
        <v>1150</v>
      </c>
      <c r="D414" s="15" t="s">
        <v>1143</v>
      </c>
      <c r="E414" s="16">
        <f t="shared" si="14"/>
        <v>6.25E-2</v>
      </c>
      <c r="F414" s="18">
        <f t="shared" si="15"/>
        <v>1.5</v>
      </c>
    </row>
    <row r="415" spans="1:6" s="11" customFormat="1" x14ac:dyDescent="0.25">
      <c r="A415" s="14" t="s">
        <v>35</v>
      </c>
      <c r="B415" s="14" t="s">
        <v>1151</v>
      </c>
      <c r="C415" s="15" t="s">
        <v>1150</v>
      </c>
      <c r="D415" s="15" t="s">
        <v>1152</v>
      </c>
      <c r="E415" s="16">
        <f t="shared" si="14"/>
        <v>7.9166666670062114E-2</v>
      </c>
      <c r="F415" s="18">
        <f t="shared" si="15"/>
        <v>1.9</v>
      </c>
    </row>
    <row r="416" spans="1:6" s="11" customFormat="1" x14ac:dyDescent="0.25">
      <c r="A416" s="14" t="s">
        <v>7</v>
      </c>
      <c r="B416" s="14" t="s">
        <v>8</v>
      </c>
      <c r="C416" s="15" t="s">
        <v>1153</v>
      </c>
      <c r="D416" s="15" t="s">
        <v>1107</v>
      </c>
      <c r="E416" s="16">
        <f t="shared" si="14"/>
        <v>7.6388888919609599E-3</v>
      </c>
      <c r="F416" s="18">
        <f t="shared" si="15"/>
        <v>0.18333333333333332</v>
      </c>
    </row>
    <row r="417" spans="1:6" s="11" customFormat="1" x14ac:dyDescent="0.25">
      <c r="A417" s="14" t="s">
        <v>21</v>
      </c>
      <c r="B417" s="14" t="s">
        <v>1154</v>
      </c>
      <c r="C417" s="15" t="s">
        <v>1155</v>
      </c>
      <c r="D417" s="15" t="s">
        <v>1156</v>
      </c>
      <c r="E417" s="16">
        <f t="shared" si="14"/>
        <v>0.10972222222335404</v>
      </c>
      <c r="F417" s="18">
        <f t="shared" si="15"/>
        <v>2.6333333333333333</v>
      </c>
    </row>
    <row r="418" spans="1:6" s="11" customFormat="1" x14ac:dyDescent="0.25">
      <c r="A418" s="14" t="s">
        <v>21</v>
      </c>
      <c r="B418" s="14" t="s">
        <v>1154</v>
      </c>
      <c r="C418" s="15" t="s">
        <v>1157</v>
      </c>
      <c r="D418" s="15" t="s">
        <v>1156</v>
      </c>
      <c r="E418" s="16">
        <f t="shared" si="14"/>
        <v>4.8611111124046147E-3</v>
      </c>
      <c r="F418" s="18">
        <f t="shared" si="15"/>
        <v>0.11666666666666667</v>
      </c>
    </row>
    <row r="419" spans="1:6" s="11" customFormat="1" x14ac:dyDescent="0.25">
      <c r="A419" s="14" t="s">
        <v>5</v>
      </c>
      <c r="B419" s="14" t="s">
        <v>872</v>
      </c>
      <c r="C419" s="15" t="s">
        <v>1158</v>
      </c>
      <c r="D419" s="15" t="s">
        <v>1159</v>
      </c>
      <c r="E419" s="19">
        <f t="shared" si="14"/>
        <v>1.0604166666671517</v>
      </c>
      <c r="F419" s="18">
        <f>(HOUR(E419)+MINUTE(E419)/60+SECOND(E419)/360)+24</f>
        <v>25.45</v>
      </c>
    </row>
    <row r="420" spans="1:6" s="11" customFormat="1" x14ac:dyDescent="0.25">
      <c r="A420" s="14" t="s">
        <v>5</v>
      </c>
      <c r="B420" s="14" t="s">
        <v>1049</v>
      </c>
      <c r="C420" s="15" t="s">
        <v>1158</v>
      </c>
      <c r="D420" s="15" t="s">
        <v>1159</v>
      </c>
      <c r="E420" s="19">
        <f t="shared" si="14"/>
        <v>1.0604166666671517</v>
      </c>
      <c r="F420" s="18">
        <f>(HOUR(E420)+MINUTE(E420)/60+SECOND(E420)/360)+24</f>
        <v>25.45</v>
      </c>
    </row>
    <row r="421" spans="1:6" s="11" customFormat="1" x14ac:dyDescent="0.25">
      <c r="A421" s="14" t="s">
        <v>7</v>
      </c>
      <c r="B421" s="14" t="s">
        <v>8</v>
      </c>
      <c r="C421" s="15" t="s">
        <v>1160</v>
      </c>
      <c r="D421" s="15" t="s">
        <v>1161</v>
      </c>
      <c r="E421" s="19">
        <f t="shared" si="14"/>
        <v>1.5277777776645962E-2</v>
      </c>
      <c r="F421" s="18">
        <f t="shared" si="15"/>
        <v>0.36666666666666664</v>
      </c>
    </row>
    <row r="422" spans="1:6" s="11" customFormat="1" x14ac:dyDescent="0.25">
      <c r="A422" s="14" t="s">
        <v>7</v>
      </c>
      <c r="B422" s="14" t="s">
        <v>8</v>
      </c>
      <c r="C422" s="15" t="s">
        <v>1161</v>
      </c>
      <c r="D422" s="15" t="s">
        <v>1162</v>
      </c>
      <c r="E422" s="16">
        <f t="shared" si="14"/>
        <v>0.33958333333430346</v>
      </c>
      <c r="F422" s="18">
        <f t="shared" si="15"/>
        <v>8.15</v>
      </c>
    </row>
    <row r="423" spans="1:6" s="11" customFormat="1" x14ac:dyDescent="0.25">
      <c r="A423" s="14" t="s">
        <v>35</v>
      </c>
      <c r="B423" s="14" t="s">
        <v>1163</v>
      </c>
      <c r="C423" s="15" t="s">
        <v>1164</v>
      </c>
      <c r="D423" s="15" t="s">
        <v>1165</v>
      </c>
      <c r="E423" s="16">
        <f t="shared" si="14"/>
        <v>2.569444444088731E-2</v>
      </c>
      <c r="F423" s="18">
        <f t="shared" si="15"/>
        <v>0.6166666666666667</v>
      </c>
    </row>
    <row r="424" spans="1:6" s="11" customFormat="1" x14ac:dyDescent="0.25">
      <c r="A424" s="14" t="s">
        <v>19</v>
      </c>
      <c r="B424" s="14" t="s">
        <v>1166</v>
      </c>
      <c r="C424" s="15" t="s">
        <v>1167</v>
      </c>
      <c r="D424" s="15" t="s">
        <v>1168</v>
      </c>
      <c r="E424" s="16">
        <f t="shared" si="14"/>
        <v>0.31736111111240461</v>
      </c>
      <c r="F424" s="18">
        <f t="shared" si="15"/>
        <v>7.6166666666666671</v>
      </c>
    </row>
    <row r="425" spans="1:6" s="11" customFormat="1" x14ac:dyDescent="0.25">
      <c r="A425" s="14" t="s">
        <v>69</v>
      </c>
      <c r="B425" s="14" t="s">
        <v>172</v>
      </c>
      <c r="C425" s="15" t="s">
        <v>1169</v>
      </c>
      <c r="D425" s="15" t="s">
        <v>1170</v>
      </c>
      <c r="E425" s="16">
        <f t="shared" si="14"/>
        <v>0.101388888884685</v>
      </c>
      <c r="F425" s="18">
        <f t="shared" si="15"/>
        <v>2.4333333333333336</v>
      </c>
    </row>
    <row r="426" spans="1:6" s="11" customFormat="1" x14ac:dyDescent="0.25">
      <c r="A426" s="14" t="s">
        <v>20</v>
      </c>
      <c r="B426" s="14" t="s">
        <v>1171</v>
      </c>
      <c r="C426" s="15" t="s">
        <v>1172</v>
      </c>
      <c r="D426" s="15" t="s">
        <v>1173</v>
      </c>
      <c r="E426" s="16">
        <f t="shared" si="14"/>
        <v>2.4999999994179234E-2</v>
      </c>
      <c r="F426" s="18">
        <f t="shared" si="15"/>
        <v>0.6</v>
      </c>
    </row>
    <row r="427" spans="1:6" s="11" customFormat="1" x14ac:dyDescent="0.25">
      <c r="A427" s="14" t="s">
        <v>5</v>
      </c>
      <c r="B427" s="14" t="s">
        <v>1174</v>
      </c>
      <c r="C427" s="15" t="s">
        <v>1175</v>
      </c>
      <c r="D427" s="15" t="s">
        <v>1176</v>
      </c>
      <c r="E427" s="16">
        <f t="shared" si="14"/>
        <v>0.10902777778392192</v>
      </c>
      <c r="F427" s="18">
        <f t="shared" si="15"/>
        <v>2.6166666666666667</v>
      </c>
    </row>
    <row r="428" spans="1:6" s="11" customFormat="1" x14ac:dyDescent="0.25">
      <c r="A428" s="14" t="s">
        <v>16</v>
      </c>
      <c r="B428" s="14" t="s">
        <v>18</v>
      </c>
      <c r="C428" s="15" t="s">
        <v>1177</v>
      </c>
      <c r="D428" s="15" t="s">
        <v>1178</v>
      </c>
      <c r="E428" s="16">
        <f t="shared" si="14"/>
        <v>0.26527777777664596</v>
      </c>
      <c r="F428" s="18">
        <f t="shared" si="15"/>
        <v>6.3666666666666663</v>
      </c>
    </row>
    <row r="429" spans="1:6" s="11" customFormat="1" x14ac:dyDescent="0.25">
      <c r="A429" s="14" t="s">
        <v>16</v>
      </c>
      <c r="B429" s="14" t="s">
        <v>1179</v>
      </c>
      <c r="C429" s="15" t="s">
        <v>1180</v>
      </c>
      <c r="D429" s="15" t="s">
        <v>1181</v>
      </c>
      <c r="E429" s="16">
        <f t="shared" si="14"/>
        <v>3.5416666665696539E-2</v>
      </c>
      <c r="F429" s="18">
        <f t="shared" si="15"/>
        <v>0.85</v>
      </c>
    </row>
    <row r="430" spans="1:6" s="11" customFormat="1" x14ac:dyDescent="0.25">
      <c r="A430" s="14" t="s">
        <v>43</v>
      </c>
      <c r="B430" s="14" t="s">
        <v>1182</v>
      </c>
      <c r="C430" s="15" t="s">
        <v>1183</v>
      </c>
      <c r="D430" s="15" t="s">
        <v>1184</v>
      </c>
      <c r="E430" s="16">
        <f t="shared" si="14"/>
        <v>0.22986111111094942</v>
      </c>
      <c r="F430" s="18">
        <f t="shared" si="15"/>
        <v>5.5166666666666666</v>
      </c>
    </row>
    <row r="431" spans="1:6" s="11" customFormat="1" x14ac:dyDescent="0.25">
      <c r="A431" s="14" t="s">
        <v>949</v>
      </c>
      <c r="B431" s="14" t="s">
        <v>1185</v>
      </c>
      <c r="C431" s="15" t="s">
        <v>1186</v>
      </c>
      <c r="D431" s="15" t="s">
        <v>1187</v>
      </c>
      <c r="E431" s="16">
        <f t="shared" si="14"/>
        <v>5.1388888889050577E-2</v>
      </c>
      <c r="F431" s="18">
        <f t="shared" si="15"/>
        <v>1.2333333333333334</v>
      </c>
    </row>
    <row r="432" spans="1:6" s="11" customFormat="1" x14ac:dyDescent="0.25">
      <c r="A432" s="14" t="s">
        <v>46</v>
      </c>
      <c r="B432" s="14" t="s">
        <v>1188</v>
      </c>
      <c r="C432" s="15" t="s">
        <v>1189</v>
      </c>
      <c r="D432" s="15" t="s">
        <v>1190</v>
      </c>
      <c r="E432" s="16">
        <f t="shared" si="14"/>
        <v>4.5833333329937886E-2</v>
      </c>
      <c r="F432" s="18">
        <f t="shared" si="15"/>
        <v>1.1000000000000001</v>
      </c>
    </row>
    <row r="433" spans="1:6" s="11" customFormat="1" x14ac:dyDescent="0.25">
      <c r="A433" s="14" t="s">
        <v>20</v>
      </c>
      <c r="B433" s="14" t="s">
        <v>1191</v>
      </c>
      <c r="C433" s="15" t="s">
        <v>1192</v>
      </c>
      <c r="D433" s="15" t="s">
        <v>1193</v>
      </c>
      <c r="E433" s="16">
        <f t="shared" si="14"/>
        <v>3.125E-2</v>
      </c>
      <c r="F433" s="18">
        <f t="shared" si="15"/>
        <v>0.75</v>
      </c>
    </row>
    <row r="434" spans="1:6" s="11" customFormat="1" x14ac:dyDescent="0.25">
      <c r="A434" s="14" t="s">
        <v>35</v>
      </c>
      <c r="B434" s="14" t="s">
        <v>1194</v>
      </c>
      <c r="C434" s="15" t="s">
        <v>1195</v>
      </c>
      <c r="D434" s="15" t="s">
        <v>1196</v>
      </c>
      <c r="E434" s="16">
        <f t="shared" si="14"/>
        <v>2.569444444088731E-2</v>
      </c>
      <c r="F434" s="18">
        <f t="shared" si="15"/>
        <v>0.6166666666666667</v>
      </c>
    </row>
    <row r="435" spans="1:6" s="11" customFormat="1" x14ac:dyDescent="0.25">
      <c r="A435" s="14" t="s">
        <v>16</v>
      </c>
      <c r="B435" s="14" t="s">
        <v>1197</v>
      </c>
      <c r="C435" s="15" t="s">
        <v>1198</v>
      </c>
      <c r="D435" s="15" t="s">
        <v>1199</v>
      </c>
      <c r="E435" s="16">
        <f t="shared" si="14"/>
        <v>3.125E-2</v>
      </c>
      <c r="F435" s="18">
        <f t="shared" si="15"/>
        <v>0.75</v>
      </c>
    </row>
    <row r="436" spans="1:6" s="11" customFormat="1" x14ac:dyDescent="0.25">
      <c r="A436" s="14" t="s">
        <v>16</v>
      </c>
      <c r="B436" s="14" t="s">
        <v>1200</v>
      </c>
      <c r="C436" s="15" t="s">
        <v>1198</v>
      </c>
      <c r="D436" s="15" t="s">
        <v>1199</v>
      </c>
      <c r="E436" s="16">
        <f t="shared" si="14"/>
        <v>3.125E-2</v>
      </c>
      <c r="F436" s="18">
        <f t="shared" si="15"/>
        <v>0.75</v>
      </c>
    </row>
    <row r="437" spans="1:6" s="11" customFormat="1" x14ac:dyDescent="0.25">
      <c r="A437" s="14" t="s">
        <v>949</v>
      </c>
      <c r="B437" s="14" t="s">
        <v>1201</v>
      </c>
      <c r="C437" s="15" t="s">
        <v>1202</v>
      </c>
      <c r="D437" s="15" t="s">
        <v>1203</v>
      </c>
      <c r="E437" s="16">
        <f t="shared" si="14"/>
        <v>5.4166666661330964E-2</v>
      </c>
      <c r="F437" s="18">
        <f t="shared" si="15"/>
        <v>1.3</v>
      </c>
    </row>
    <row r="438" spans="1:6" s="11" customFormat="1" x14ac:dyDescent="0.25">
      <c r="A438" s="14" t="s">
        <v>20</v>
      </c>
      <c r="B438" s="14" t="s">
        <v>1204</v>
      </c>
      <c r="C438" s="15" t="s">
        <v>1205</v>
      </c>
      <c r="D438" s="15" t="s">
        <v>1206</v>
      </c>
      <c r="E438" s="16">
        <f t="shared" si="14"/>
        <v>4.1666666664241347E-2</v>
      </c>
      <c r="F438" s="18">
        <f t="shared" si="15"/>
        <v>1</v>
      </c>
    </row>
    <row r="439" spans="1:6" s="11" customFormat="1" x14ac:dyDescent="0.25">
      <c r="A439" s="14" t="s">
        <v>35</v>
      </c>
      <c r="B439" s="14" t="s">
        <v>1207</v>
      </c>
      <c r="C439" s="15" t="s">
        <v>1205</v>
      </c>
      <c r="D439" s="15" t="s">
        <v>1208</v>
      </c>
      <c r="E439" s="16">
        <f t="shared" si="14"/>
        <v>3.9583333331393078E-2</v>
      </c>
      <c r="F439" s="18">
        <f t="shared" si="15"/>
        <v>0.95</v>
      </c>
    </row>
    <row r="440" spans="1:6" s="11" customFormat="1" x14ac:dyDescent="0.25">
      <c r="A440" s="14" t="s">
        <v>69</v>
      </c>
      <c r="B440" s="14" t="s">
        <v>70</v>
      </c>
      <c r="C440" s="15" t="s">
        <v>1209</v>
      </c>
      <c r="D440" s="15" t="s">
        <v>1210</v>
      </c>
      <c r="E440" s="16">
        <f t="shared" si="14"/>
        <v>6.1805555553291924E-2</v>
      </c>
      <c r="F440" s="18">
        <f t="shared" si="15"/>
        <v>1.4833333333333334</v>
      </c>
    </row>
    <row r="441" spans="1:6" s="11" customFormat="1" x14ac:dyDescent="0.25">
      <c r="A441" s="14" t="s">
        <v>69</v>
      </c>
      <c r="B441" s="14" t="s">
        <v>1211</v>
      </c>
      <c r="C441" s="15" t="s">
        <v>1212</v>
      </c>
      <c r="D441" s="15" t="s">
        <v>1213</v>
      </c>
      <c r="E441" s="16">
        <f t="shared" si="14"/>
        <v>0.22499999999854481</v>
      </c>
      <c r="F441" s="18">
        <f t="shared" si="15"/>
        <v>5.4</v>
      </c>
    </row>
    <row r="442" spans="1:6" s="11" customFormat="1" x14ac:dyDescent="0.25">
      <c r="A442" s="14" t="s">
        <v>16</v>
      </c>
      <c r="B442" s="14" t="s">
        <v>1214</v>
      </c>
      <c r="C442" s="15" t="s">
        <v>1215</v>
      </c>
      <c r="D442" s="15" t="s">
        <v>1216</v>
      </c>
      <c r="E442" s="16">
        <f t="shared" ref="E442:E467" si="16">D442-C442</f>
        <v>4.0972222224809229E-2</v>
      </c>
      <c r="F442" s="18">
        <f t="shared" si="15"/>
        <v>0.98333333333333328</v>
      </c>
    </row>
    <row r="443" spans="1:6" s="11" customFormat="1" x14ac:dyDescent="0.25">
      <c r="A443" s="14" t="s">
        <v>949</v>
      </c>
      <c r="B443" s="14" t="s">
        <v>1217</v>
      </c>
      <c r="C443" s="15" t="s">
        <v>1218</v>
      </c>
      <c r="D443" s="15" t="s">
        <v>1219</v>
      </c>
      <c r="E443" s="16">
        <f t="shared" si="16"/>
        <v>5.3472222221898846E-2</v>
      </c>
      <c r="F443" s="18">
        <f t="shared" si="15"/>
        <v>1.2833333333333332</v>
      </c>
    </row>
    <row r="444" spans="1:6" s="11" customFormat="1" x14ac:dyDescent="0.25">
      <c r="A444" s="14" t="s">
        <v>35</v>
      </c>
      <c r="B444" s="14" t="s">
        <v>1220</v>
      </c>
      <c r="C444" s="15" t="s">
        <v>1221</v>
      </c>
      <c r="D444" s="15" t="s">
        <v>1222</v>
      </c>
      <c r="E444" s="16">
        <f t="shared" si="16"/>
        <v>2.9861111113859806E-2</v>
      </c>
      <c r="F444" s="18">
        <f t="shared" si="15"/>
        <v>0.71666666666666667</v>
      </c>
    </row>
    <row r="445" spans="1:6" s="11" customFormat="1" x14ac:dyDescent="0.25">
      <c r="A445" s="14" t="s">
        <v>20</v>
      </c>
      <c r="B445" s="14" t="s">
        <v>1223</v>
      </c>
      <c r="C445" s="15" t="s">
        <v>1224</v>
      </c>
      <c r="D445" s="15" t="s">
        <v>1225</v>
      </c>
      <c r="E445" s="16">
        <f t="shared" si="16"/>
        <v>3.888888889196096E-2</v>
      </c>
      <c r="F445" s="18">
        <f t="shared" si="15"/>
        <v>0.93333333333333335</v>
      </c>
    </row>
    <row r="446" spans="1:6" s="11" customFormat="1" x14ac:dyDescent="0.25">
      <c r="A446" s="14" t="s">
        <v>46</v>
      </c>
      <c r="B446" s="14" t="s">
        <v>1226</v>
      </c>
      <c r="C446" s="15" t="s">
        <v>1227</v>
      </c>
      <c r="D446" s="15" t="s">
        <v>1228</v>
      </c>
      <c r="E446" s="16">
        <f t="shared" si="16"/>
        <v>3.4722222218988463E-2</v>
      </c>
      <c r="F446" s="18">
        <f t="shared" si="15"/>
        <v>0.83333333333333337</v>
      </c>
    </row>
    <row r="447" spans="1:6" s="11" customFormat="1" x14ac:dyDescent="0.25">
      <c r="A447" s="14" t="s">
        <v>7</v>
      </c>
      <c r="B447" s="14" t="s">
        <v>8</v>
      </c>
      <c r="C447" s="15" t="s">
        <v>1229</v>
      </c>
      <c r="D447" s="15" t="s">
        <v>1162</v>
      </c>
      <c r="E447" s="16">
        <f t="shared" si="16"/>
        <v>9.0277777781011537E-3</v>
      </c>
      <c r="F447" s="18">
        <f t="shared" si="15"/>
        <v>0.21666666666666667</v>
      </c>
    </row>
    <row r="448" spans="1:6" s="11" customFormat="1" x14ac:dyDescent="0.25">
      <c r="A448" s="14" t="s">
        <v>69</v>
      </c>
      <c r="B448" s="14" t="s">
        <v>70</v>
      </c>
      <c r="C448" s="15" t="s">
        <v>1230</v>
      </c>
      <c r="D448" s="15" t="s">
        <v>1213</v>
      </c>
      <c r="E448" s="16">
        <f t="shared" si="16"/>
        <v>7.6388888890505768E-2</v>
      </c>
      <c r="F448" s="18">
        <f t="shared" si="15"/>
        <v>1.8333333333333335</v>
      </c>
    </row>
    <row r="449" spans="1:6" s="11" customFormat="1" x14ac:dyDescent="0.25">
      <c r="A449" s="14" t="s">
        <v>5</v>
      </c>
      <c r="B449" s="14" t="s">
        <v>37</v>
      </c>
      <c r="C449" s="15" t="s">
        <v>1231</v>
      </c>
      <c r="D449" s="15" t="s">
        <v>1232</v>
      </c>
      <c r="E449" s="19">
        <f t="shared" si="16"/>
        <v>1.0951388888861402</v>
      </c>
      <c r="F449" s="18">
        <f>(HOUR(E449)+MINUTE(E449)/60+SECOND(E449)/360)+24</f>
        <v>26.283333333333331</v>
      </c>
    </row>
    <row r="450" spans="1:6" s="11" customFormat="1" x14ac:dyDescent="0.25">
      <c r="A450" s="14" t="s">
        <v>7</v>
      </c>
      <c r="B450" s="14" t="s">
        <v>8</v>
      </c>
      <c r="C450" s="15" t="s">
        <v>1233</v>
      </c>
      <c r="D450" s="15" t="s">
        <v>1234</v>
      </c>
      <c r="E450" s="16">
        <f t="shared" si="16"/>
        <v>9.7222222248092294E-3</v>
      </c>
      <c r="F450" s="18">
        <f t="shared" si="15"/>
        <v>0.23333333333333334</v>
      </c>
    </row>
    <row r="451" spans="1:6" s="11" customFormat="1" x14ac:dyDescent="0.25">
      <c r="A451" s="14" t="s">
        <v>7</v>
      </c>
      <c r="B451" s="14" t="s">
        <v>8</v>
      </c>
      <c r="C451" s="15" t="s">
        <v>1234</v>
      </c>
      <c r="D451" s="15" t="s">
        <v>1235</v>
      </c>
      <c r="E451" s="16">
        <f t="shared" si="16"/>
        <v>0.33055555555620231</v>
      </c>
      <c r="F451" s="18">
        <f t="shared" si="15"/>
        <v>7.9333333333333336</v>
      </c>
    </row>
    <row r="452" spans="1:6" s="11" customFormat="1" x14ac:dyDescent="0.25">
      <c r="A452" s="14" t="s">
        <v>13</v>
      </c>
      <c r="B452" s="14" t="s">
        <v>1236</v>
      </c>
      <c r="C452" s="15" t="s">
        <v>1237</v>
      </c>
      <c r="D452" s="15" t="s">
        <v>1238</v>
      </c>
      <c r="E452" s="16">
        <f t="shared" si="16"/>
        <v>0.40208333333430346</v>
      </c>
      <c r="F452" s="18">
        <f t="shared" ref="F452:F511" si="17">(HOUR(E452)+MINUTE(E452)/60+SECOND(E452)/360)</f>
        <v>9.65</v>
      </c>
    </row>
    <row r="453" spans="1:6" s="11" customFormat="1" x14ac:dyDescent="0.25">
      <c r="A453" s="14" t="s">
        <v>16</v>
      </c>
      <c r="B453" s="14" t="s">
        <v>505</v>
      </c>
      <c r="C453" s="15" t="s">
        <v>1237</v>
      </c>
      <c r="D453" s="15" t="s">
        <v>1239</v>
      </c>
      <c r="E453" s="16">
        <f t="shared" si="16"/>
        <v>0.11666666666860692</v>
      </c>
      <c r="F453" s="18">
        <f t="shared" si="17"/>
        <v>2.8</v>
      </c>
    </row>
    <row r="454" spans="1:6" s="11" customFormat="1" x14ac:dyDescent="0.25">
      <c r="A454" s="14" t="s">
        <v>5</v>
      </c>
      <c r="B454" s="14" t="s">
        <v>66</v>
      </c>
      <c r="C454" s="15" t="s">
        <v>1240</v>
      </c>
      <c r="D454" s="15" t="s">
        <v>1241</v>
      </c>
      <c r="E454" s="16">
        <f t="shared" si="16"/>
        <v>0.29583333333721384</v>
      </c>
      <c r="F454" s="18">
        <f t="shared" si="17"/>
        <v>7.1</v>
      </c>
    </row>
    <row r="455" spans="1:6" s="11" customFormat="1" x14ac:dyDescent="0.25">
      <c r="A455" s="14" t="s">
        <v>38</v>
      </c>
      <c r="B455" s="14" t="s">
        <v>1242</v>
      </c>
      <c r="C455" s="15" t="s">
        <v>1243</v>
      </c>
      <c r="D455" s="15" t="s">
        <v>1244</v>
      </c>
      <c r="E455" s="16">
        <f t="shared" si="16"/>
        <v>0.27500000000145519</v>
      </c>
      <c r="F455" s="18">
        <f t="shared" si="17"/>
        <v>6.6</v>
      </c>
    </row>
    <row r="456" spans="1:6" s="11" customFormat="1" x14ac:dyDescent="0.25">
      <c r="A456" s="14" t="s">
        <v>16</v>
      </c>
      <c r="B456" s="14" t="s">
        <v>1245</v>
      </c>
      <c r="C456" s="15" t="s">
        <v>1246</v>
      </c>
      <c r="D456" s="15" t="s">
        <v>1247</v>
      </c>
      <c r="E456" s="16">
        <f t="shared" si="16"/>
        <v>0.30972222222044365</v>
      </c>
      <c r="F456" s="18">
        <f t="shared" si="17"/>
        <v>7.4333333333333336</v>
      </c>
    </row>
    <row r="457" spans="1:6" s="11" customFormat="1" x14ac:dyDescent="0.25">
      <c r="A457" s="14" t="s">
        <v>43</v>
      </c>
      <c r="B457" s="14" t="s">
        <v>1248</v>
      </c>
      <c r="C457" s="15" t="s">
        <v>1249</v>
      </c>
      <c r="D457" s="15" t="s">
        <v>1250</v>
      </c>
      <c r="E457" s="16">
        <f t="shared" si="16"/>
        <v>0.257638888884685</v>
      </c>
      <c r="F457" s="18">
        <f t="shared" si="17"/>
        <v>6.1833333333333336</v>
      </c>
    </row>
    <row r="458" spans="1:6" s="11" customFormat="1" x14ac:dyDescent="0.25">
      <c r="A458" s="14" t="s">
        <v>43</v>
      </c>
      <c r="B458" s="14" t="s">
        <v>1251</v>
      </c>
      <c r="C458" s="15" t="s">
        <v>1252</v>
      </c>
      <c r="D458" s="15" t="s">
        <v>1253</v>
      </c>
      <c r="E458" s="16">
        <f t="shared" si="16"/>
        <v>0.27777777778101154</v>
      </c>
      <c r="F458" s="18">
        <f t="shared" si="17"/>
        <v>6.666666666666667</v>
      </c>
    </row>
    <row r="459" spans="1:6" s="11" customFormat="1" x14ac:dyDescent="0.25">
      <c r="A459" s="14" t="s">
        <v>20</v>
      </c>
      <c r="B459" s="14" t="s">
        <v>1254</v>
      </c>
      <c r="C459" s="15" t="s">
        <v>1255</v>
      </c>
      <c r="D459" s="15" t="s">
        <v>1256</v>
      </c>
      <c r="E459" s="16">
        <f t="shared" si="16"/>
        <v>4.9999999995634425E-2</v>
      </c>
      <c r="F459" s="18">
        <f t="shared" si="17"/>
        <v>1.2</v>
      </c>
    </row>
    <row r="460" spans="1:6" s="11" customFormat="1" x14ac:dyDescent="0.25">
      <c r="A460" s="14" t="s">
        <v>19</v>
      </c>
      <c r="B460" s="14" t="s">
        <v>745</v>
      </c>
      <c r="C460" s="15" t="s">
        <v>1257</v>
      </c>
      <c r="D460" s="15" t="s">
        <v>1258</v>
      </c>
      <c r="E460" s="16">
        <f t="shared" si="16"/>
        <v>7.1527777778101154E-2</v>
      </c>
      <c r="F460" s="18">
        <f t="shared" si="17"/>
        <v>1.7166666666666668</v>
      </c>
    </row>
    <row r="461" spans="1:6" s="11" customFormat="1" x14ac:dyDescent="0.25">
      <c r="A461" s="14" t="s">
        <v>35</v>
      </c>
      <c r="B461" s="14" t="s">
        <v>1259</v>
      </c>
      <c r="C461" s="15" t="s">
        <v>1260</v>
      </c>
      <c r="D461" s="15" t="s">
        <v>1261</v>
      </c>
      <c r="E461" s="16">
        <f t="shared" si="16"/>
        <v>3.125E-2</v>
      </c>
      <c r="F461" s="18">
        <f t="shared" si="17"/>
        <v>0.75</v>
      </c>
    </row>
    <row r="462" spans="1:6" s="11" customFormat="1" x14ac:dyDescent="0.25">
      <c r="A462" s="14" t="s">
        <v>25</v>
      </c>
      <c r="B462" s="14" t="s">
        <v>187</v>
      </c>
      <c r="C462" s="15" t="s">
        <v>1262</v>
      </c>
      <c r="D462" s="15" t="s">
        <v>1263</v>
      </c>
      <c r="E462" s="16">
        <f t="shared" si="16"/>
        <v>0.20208333333721384</v>
      </c>
      <c r="F462" s="18">
        <f t="shared" si="17"/>
        <v>4.8499999999999996</v>
      </c>
    </row>
    <row r="463" spans="1:6" s="11" customFormat="1" x14ac:dyDescent="0.25">
      <c r="A463" s="14" t="s">
        <v>949</v>
      </c>
      <c r="B463" s="14" t="s">
        <v>1264</v>
      </c>
      <c r="C463" s="15" t="s">
        <v>1265</v>
      </c>
      <c r="D463" s="15" t="s">
        <v>1266</v>
      </c>
      <c r="E463" s="16">
        <f t="shared" si="16"/>
        <v>3.4722222262644209E-3</v>
      </c>
      <c r="F463" s="18">
        <f t="shared" si="17"/>
        <v>8.3333333333333329E-2</v>
      </c>
    </row>
    <row r="464" spans="1:6" s="11" customFormat="1" x14ac:dyDescent="0.25">
      <c r="A464" s="14" t="s">
        <v>43</v>
      </c>
      <c r="B464" s="14" t="s">
        <v>1267</v>
      </c>
      <c r="C464" s="15" t="s">
        <v>1268</v>
      </c>
      <c r="D464" s="15" t="s">
        <v>1269</v>
      </c>
      <c r="E464" s="16">
        <f t="shared" si="16"/>
        <v>0.117361111115315</v>
      </c>
      <c r="F464" s="18">
        <f t="shared" si="17"/>
        <v>2.8166666666666664</v>
      </c>
    </row>
    <row r="465" spans="1:6" s="11" customFormat="1" x14ac:dyDescent="0.25">
      <c r="A465" s="14" t="s">
        <v>949</v>
      </c>
      <c r="B465" s="14" t="s">
        <v>1264</v>
      </c>
      <c r="C465" s="15" t="s">
        <v>1266</v>
      </c>
      <c r="D465" s="15" t="s">
        <v>1270</v>
      </c>
      <c r="E465" s="16">
        <f t="shared" si="16"/>
        <v>4.8611111109494232E-2</v>
      </c>
      <c r="F465" s="18">
        <f t="shared" si="17"/>
        <v>1.1666666666666667</v>
      </c>
    </row>
    <row r="466" spans="1:6" s="11" customFormat="1" x14ac:dyDescent="0.25">
      <c r="A466" s="14" t="s">
        <v>97</v>
      </c>
      <c r="B466" s="14" t="s">
        <v>1271</v>
      </c>
      <c r="C466" s="15" t="s">
        <v>1272</v>
      </c>
      <c r="D466" s="15" t="s">
        <v>1273</v>
      </c>
      <c r="E466" s="16">
        <f t="shared" si="16"/>
        <v>0.18194444444088731</v>
      </c>
      <c r="F466" s="18">
        <f t="shared" si="17"/>
        <v>4.3666666666666663</v>
      </c>
    </row>
    <row r="467" spans="1:6" s="11" customFormat="1" x14ac:dyDescent="0.25">
      <c r="A467" s="14" t="s">
        <v>35</v>
      </c>
      <c r="B467" s="14" t="s">
        <v>1274</v>
      </c>
      <c r="C467" s="15" t="s">
        <v>1275</v>
      </c>
      <c r="D467" s="15" t="s">
        <v>1276</v>
      </c>
      <c r="E467" s="16">
        <f t="shared" si="16"/>
        <v>2.8472222220443655E-2</v>
      </c>
      <c r="F467" s="18">
        <f t="shared" si="17"/>
        <v>0.68333333333333335</v>
      </c>
    </row>
    <row r="468" spans="1:6" s="11" customFormat="1" x14ac:dyDescent="0.25">
      <c r="A468" s="14" t="s">
        <v>949</v>
      </c>
      <c r="B468" s="14" t="s">
        <v>1264</v>
      </c>
      <c r="C468" s="15" t="s">
        <v>1270</v>
      </c>
      <c r="D468" s="15" t="s">
        <v>1277</v>
      </c>
      <c r="E468" s="16">
        <f t="shared" ref="E468:E493" si="18">D468-C468</f>
        <v>6.2499999985448085E-3</v>
      </c>
      <c r="F468" s="18">
        <f t="shared" si="17"/>
        <v>0.15</v>
      </c>
    </row>
    <row r="469" spans="1:6" s="11" customFormat="1" x14ac:dyDescent="0.25">
      <c r="A469" s="14" t="s">
        <v>1278</v>
      </c>
      <c r="B469" s="14" t="s">
        <v>1279</v>
      </c>
      <c r="C469" s="15" t="s">
        <v>1280</v>
      </c>
      <c r="D469" s="15" t="s">
        <v>1281</v>
      </c>
      <c r="E469" s="16">
        <f t="shared" si="18"/>
        <v>5.0694444442342501E-2</v>
      </c>
      <c r="F469" s="18">
        <f t="shared" si="17"/>
        <v>1.2166666666666668</v>
      </c>
    </row>
    <row r="470" spans="1:6" s="11" customFormat="1" x14ac:dyDescent="0.25">
      <c r="A470" s="14" t="s">
        <v>949</v>
      </c>
      <c r="B470" s="14" t="s">
        <v>1282</v>
      </c>
      <c r="C470" s="15" t="s">
        <v>1283</v>
      </c>
      <c r="D470" s="15" t="s">
        <v>1284</v>
      </c>
      <c r="E470" s="16">
        <f t="shared" si="18"/>
        <v>4.0277777778101154E-2</v>
      </c>
      <c r="F470" s="18">
        <f t="shared" si="17"/>
        <v>0.96666666666666667</v>
      </c>
    </row>
    <row r="471" spans="1:6" s="11" customFormat="1" x14ac:dyDescent="0.25">
      <c r="A471" s="14" t="s">
        <v>46</v>
      </c>
      <c r="B471" s="14" t="s">
        <v>1285</v>
      </c>
      <c r="C471" s="15" t="s">
        <v>1286</v>
      </c>
      <c r="D471" s="15" t="s">
        <v>1287</v>
      </c>
      <c r="E471" s="16">
        <f t="shared" si="18"/>
        <v>5.694444444088731E-2</v>
      </c>
      <c r="F471" s="18">
        <f t="shared" si="17"/>
        <v>1.3666666666666667</v>
      </c>
    </row>
    <row r="472" spans="1:6" s="11" customFormat="1" x14ac:dyDescent="0.25">
      <c r="A472" s="14" t="s">
        <v>35</v>
      </c>
      <c r="B472" s="14" t="s">
        <v>1288</v>
      </c>
      <c r="C472" s="15" t="s">
        <v>1286</v>
      </c>
      <c r="D472" s="15" t="s">
        <v>1289</v>
      </c>
      <c r="E472" s="16">
        <f t="shared" si="18"/>
        <v>3.3333333332848269E-2</v>
      </c>
      <c r="F472" s="18">
        <f t="shared" si="17"/>
        <v>0.8</v>
      </c>
    </row>
    <row r="473" spans="1:6" s="11" customFormat="1" x14ac:dyDescent="0.25">
      <c r="A473" s="14" t="s">
        <v>38</v>
      </c>
      <c r="B473" s="14" t="s">
        <v>1290</v>
      </c>
      <c r="C473" s="15" t="s">
        <v>1291</v>
      </c>
      <c r="D473" s="15" t="s">
        <v>1244</v>
      </c>
      <c r="E473" s="16">
        <f t="shared" si="18"/>
        <v>0.10416666666424135</v>
      </c>
      <c r="F473" s="18">
        <f t="shared" si="17"/>
        <v>2.5</v>
      </c>
    </row>
    <row r="474" spans="1:6" s="11" customFormat="1" x14ac:dyDescent="0.25">
      <c r="A474" s="14" t="s">
        <v>20</v>
      </c>
      <c r="B474" s="14" t="s">
        <v>1292</v>
      </c>
      <c r="C474" s="15" t="s">
        <v>1293</v>
      </c>
      <c r="D474" s="15" t="s">
        <v>1294</v>
      </c>
      <c r="E474" s="16">
        <f t="shared" si="18"/>
        <v>4.0972222217533272E-2</v>
      </c>
      <c r="F474" s="18">
        <f t="shared" si="17"/>
        <v>0.98333333333333328</v>
      </c>
    </row>
    <row r="475" spans="1:6" s="11" customFormat="1" x14ac:dyDescent="0.25">
      <c r="A475" s="14" t="s">
        <v>19</v>
      </c>
      <c r="B475" s="14" t="s">
        <v>65</v>
      </c>
      <c r="C475" s="15" t="s">
        <v>1295</v>
      </c>
      <c r="D475" s="15" t="s">
        <v>1296</v>
      </c>
      <c r="E475" s="16">
        <f t="shared" si="18"/>
        <v>0.12916666666569654</v>
      </c>
      <c r="F475" s="18">
        <f t="shared" si="17"/>
        <v>3.1</v>
      </c>
    </row>
    <row r="476" spans="1:6" s="11" customFormat="1" x14ac:dyDescent="0.25">
      <c r="A476" s="14" t="s">
        <v>35</v>
      </c>
      <c r="B476" s="14" t="s">
        <v>1297</v>
      </c>
      <c r="C476" s="15" t="s">
        <v>1298</v>
      </c>
      <c r="D476" s="15" t="s">
        <v>1299</v>
      </c>
      <c r="E476" s="16">
        <f t="shared" si="18"/>
        <v>4.9305555556202307E-2</v>
      </c>
      <c r="F476" s="18">
        <f t="shared" si="17"/>
        <v>1.1833333333333333</v>
      </c>
    </row>
    <row r="477" spans="1:6" s="11" customFormat="1" x14ac:dyDescent="0.25">
      <c r="A477" s="14" t="s">
        <v>1278</v>
      </c>
      <c r="B477" s="14" t="s">
        <v>1300</v>
      </c>
      <c r="C477" s="15" t="s">
        <v>1301</v>
      </c>
      <c r="D477" s="15" t="s">
        <v>1302</v>
      </c>
      <c r="E477" s="16">
        <f t="shared" si="18"/>
        <v>5.5555555554747116E-2</v>
      </c>
      <c r="F477" s="18">
        <f t="shared" si="17"/>
        <v>1.3333333333333333</v>
      </c>
    </row>
    <row r="478" spans="1:6" s="11" customFormat="1" x14ac:dyDescent="0.25">
      <c r="A478" s="14" t="s">
        <v>1278</v>
      </c>
      <c r="B478" s="14" t="s">
        <v>1303</v>
      </c>
      <c r="C478" s="15" t="s">
        <v>1304</v>
      </c>
      <c r="D478" s="15" t="s">
        <v>1305</v>
      </c>
      <c r="E478" s="16">
        <f t="shared" si="18"/>
        <v>4.6527777776645962E-2</v>
      </c>
      <c r="F478" s="18">
        <f t="shared" si="17"/>
        <v>1.1166666666666667</v>
      </c>
    </row>
    <row r="479" spans="1:6" s="11" customFormat="1" x14ac:dyDescent="0.25">
      <c r="A479" s="14" t="s">
        <v>7</v>
      </c>
      <c r="B479" s="14" t="s">
        <v>8</v>
      </c>
      <c r="C479" s="15" t="s">
        <v>1306</v>
      </c>
      <c r="D479" s="15" t="s">
        <v>1235</v>
      </c>
      <c r="E479" s="16">
        <f t="shared" si="18"/>
        <v>7.6388888919609599E-3</v>
      </c>
      <c r="F479" s="18">
        <f t="shared" si="17"/>
        <v>0.18333333333333332</v>
      </c>
    </row>
    <row r="480" spans="1:6" s="11" customFormat="1" x14ac:dyDescent="0.25">
      <c r="A480" s="14" t="s">
        <v>13</v>
      </c>
      <c r="B480" s="14" t="s">
        <v>14</v>
      </c>
      <c r="C480" s="15" t="s">
        <v>1307</v>
      </c>
      <c r="D480" s="15" t="s">
        <v>1308</v>
      </c>
      <c r="E480" s="16">
        <f t="shared" si="18"/>
        <v>1.8749999995634425E-2</v>
      </c>
      <c r="F480" s="18">
        <f t="shared" si="17"/>
        <v>0.45</v>
      </c>
    </row>
    <row r="481" spans="1:6" s="11" customFormat="1" x14ac:dyDescent="0.25">
      <c r="A481" s="14" t="s">
        <v>13</v>
      </c>
      <c r="B481" s="14" t="s">
        <v>56</v>
      </c>
      <c r="C481" s="15" t="s">
        <v>1309</v>
      </c>
      <c r="D481" s="15" t="s">
        <v>1310</v>
      </c>
      <c r="E481" s="16">
        <f t="shared" si="18"/>
        <v>7.7777777776645962E-2</v>
      </c>
      <c r="F481" s="18">
        <f t="shared" si="17"/>
        <v>1.8666666666666667</v>
      </c>
    </row>
    <row r="482" spans="1:6" s="11" customFormat="1" x14ac:dyDescent="0.25">
      <c r="A482" s="14" t="s">
        <v>11</v>
      </c>
      <c r="B482" s="14" t="s">
        <v>52</v>
      </c>
      <c r="C482" s="15" t="s">
        <v>1311</v>
      </c>
      <c r="D482" s="15" t="s">
        <v>1312</v>
      </c>
      <c r="E482" s="16">
        <f t="shared" si="18"/>
        <v>1.4583333337213844E-2</v>
      </c>
      <c r="F482" s="18">
        <f t="shared" si="17"/>
        <v>0.35</v>
      </c>
    </row>
    <row r="483" spans="1:6" s="11" customFormat="1" x14ac:dyDescent="0.25">
      <c r="A483" s="14" t="s">
        <v>11</v>
      </c>
      <c r="B483" s="14" t="s">
        <v>1313</v>
      </c>
      <c r="C483" s="15" t="s">
        <v>1314</v>
      </c>
      <c r="D483" s="15" t="s">
        <v>1315</v>
      </c>
      <c r="E483" s="16">
        <f t="shared" si="18"/>
        <v>4.166666665696539E-3</v>
      </c>
      <c r="F483" s="18">
        <f t="shared" si="17"/>
        <v>0.1</v>
      </c>
    </row>
    <row r="484" spans="1:6" s="11" customFormat="1" x14ac:dyDescent="0.25">
      <c r="A484" s="14" t="s">
        <v>13</v>
      </c>
      <c r="B484" s="14" t="s">
        <v>14</v>
      </c>
      <c r="C484" s="15" t="s">
        <v>1316</v>
      </c>
      <c r="D484" s="15" t="s">
        <v>1317</v>
      </c>
      <c r="E484" s="16">
        <f t="shared" si="18"/>
        <v>0.3868055555576575</v>
      </c>
      <c r="F484" s="18">
        <f t="shared" si="17"/>
        <v>9.2833333333333332</v>
      </c>
    </row>
    <row r="485" spans="1:6" s="11" customFormat="1" x14ac:dyDescent="0.25">
      <c r="A485" s="14" t="s">
        <v>5</v>
      </c>
      <c r="B485" s="14" t="s">
        <v>66</v>
      </c>
      <c r="C485" s="15" t="s">
        <v>1318</v>
      </c>
      <c r="D485" s="15" t="s">
        <v>1319</v>
      </c>
      <c r="E485" s="16">
        <f t="shared" si="18"/>
        <v>0.23055555555038154</v>
      </c>
      <c r="F485" s="18">
        <f t="shared" si="17"/>
        <v>5.5333333333333332</v>
      </c>
    </row>
    <row r="486" spans="1:6" s="11" customFormat="1" x14ac:dyDescent="0.25">
      <c r="A486" s="14" t="s">
        <v>43</v>
      </c>
      <c r="B486" s="14" t="s">
        <v>792</v>
      </c>
      <c r="C486" s="15" t="s">
        <v>1320</v>
      </c>
      <c r="D486" s="15" t="s">
        <v>1321</v>
      </c>
      <c r="E486" s="16">
        <f t="shared" si="18"/>
        <v>0.25624999999854481</v>
      </c>
      <c r="F486" s="18">
        <f t="shared" si="17"/>
        <v>6.15</v>
      </c>
    </row>
    <row r="487" spans="1:6" s="11" customFormat="1" x14ac:dyDescent="0.25">
      <c r="A487" s="14" t="s">
        <v>46</v>
      </c>
      <c r="B487" s="14" t="s">
        <v>476</v>
      </c>
      <c r="C487" s="15" t="s">
        <v>1322</v>
      </c>
      <c r="D487" s="15" t="s">
        <v>1323</v>
      </c>
      <c r="E487" s="16">
        <f t="shared" si="18"/>
        <v>6.2499999985448085E-3</v>
      </c>
      <c r="F487" s="18">
        <f t="shared" si="17"/>
        <v>0.15</v>
      </c>
    </row>
    <row r="488" spans="1:6" s="11" customFormat="1" x14ac:dyDescent="0.25">
      <c r="A488" s="14" t="s">
        <v>46</v>
      </c>
      <c r="B488" s="14" t="s">
        <v>476</v>
      </c>
      <c r="C488" s="15" t="s">
        <v>1323</v>
      </c>
      <c r="D488" s="15" t="s">
        <v>1324</v>
      </c>
      <c r="E488" s="16">
        <f t="shared" si="18"/>
        <v>0.27152777778246673</v>
      </c>
      <c r="F488" s="18">
        <f t="shared" si="17"/>
        <v>6.5166666666666666</v>
      </c>
    </row>
    <row r="489" spans="1:6" s="11" customFormat="1" x14ac:dyDescent="0.25">
      <c r="A489" s="14" t="s">
        <v>1278</v>
      </c>
      <c r="B489" s="14" t="s">
        <v>1325</v>
      </c>
      <c r="C489" s="15" t="s">
        <v>1326</v>
      </c>
      <c r="D489" s="15" t="s">
        <v>1327</v>
      </c>
      <c r="E489" s="16">
        <f t="shared" si="18"/>
        <v>4.9305555556202307E-2</v>
      </c>
      <c r="F489" s="18">
        <f t="shared" si="17"/>
        <v>1.1833333333333333</v>
      </c>
    </row>
    <row r="490" spans="1:6" s="11" customFormat="1" x14ac:dyDescent="0.25">
      <c r="A490" s="14" t="s">
        <v>97</v>
      </c>
      <c r="B490" s="14" t="s">
        <v>1328</v>
      </c>
      <c r="C490" s="15" t="s">
        <v>1329</v>
      </c>
      <c r="D490" s="15" t="s">
        <v>1330</v>
      </c>
      <c r="E490" s="16">
        <f t="shared" si="18"/>
        <v>0.22986111111094942</v>
      </c>
      <c r="F490" s="18">
        <f t="shared" si="17"/>
        <v>5.5166666666666666</v>
      </c>
    </row>
    <row r="491" spans="1:6" s="11" customFormat="1" x14ac:dyDescent="0.25">
      <c r="A491" s="14" t="s">
        <v>35</v>
      </c>
      <c r="B491" s="14" t="s">
        <v>1331</v>
      </c>
      <c r="C491" s="15" t="s">
        <v>1332</v>
      </c>
      <c r="D491" s="15" t="s">
        <v>1333</v>
      </c>
      <c r="E491" s="16">
        <f t="shared" si="18"/>
        <v>2.5000000001455192E-2</v>
      </c>
      <c r="F491" s="18">
        <f t="shared" si="17"/>
        <v>0.6</v>
      </c>
    </row>
    <row r="492" spans="1:6" s="11" customFormat="1" x14ac:dyDescent="0.25">
      <c r="A492" s="14" t="s">
        <v>46</v>
      </c>
      <c r="B492" s="14" t="s">
        <v>1334</v>
      </c>
      <c r="C492" s="15" t="s">
        <v>1335</v>
      </c>
      <c r="D492" s="15" t="s">
        <v>1336</v>
      </c>
      <c r="E492" s="16">
        <f t="shared" si="18"/>
        <v>4.7916666670062114E-2</v>
      </c>
      <c r="F492" s="18">
        <f t="shared" si="17"/>
        <v>1.1499999999999999</v>
      </c>
    </row>
    <row r="493" spans="1:6" s="11" customFormat="1" x14ac:dyDescent="0.25">
      <c r="A493" s="14" t="s">
        <v>19</v>
      </c>
      <c r="B493" s="14" t="s">
        <v>63</v>
      </c>
      <c r="C493" s="15" t="s">
        <v>1337</v>
      </c>
      <c r="D493" s="17">
        <v>45009.873611111114</v>
      </c>
      <c r="E493" s="16">
        <f t="shared" si="18"/>
        <v>0.42361111111677019</v>
      </c>
      <c r="F493" s="18">
        <f t="shared" si="17"/>
        <v>10.166666666666666</v>
      </c>
    </row>
    <row r="494" spans="1:6" s="11" customFormat="1" x14ac:dyDescent="0.25">
      <c r="A494" s="14" t="s">
        <v>19</v>
      </c>
      <c r="B494" s="14" t="s">
        <v>1338</v>
      </c>
      <c r="C494" s="15" t="s">
        <v>1339</v>
      </c>
      <c r="D494" s="15" t="s">
        <v>1340</v>
      </c>
      <c r="E494" s="16">
        <f t="shared" ref="E494:E509" si="19">D494-C494</f>
        <v>9.930555555911269E-2</v>
      </c>
      <c r="F494" s="18">
        <f t="shared" si="17"/>
        <v>2.3833333333333333</v>
      </c>
    </row>
    <row r="495" spans="1:6" s="11" customFormat="1" x14ac:dyDescent="0.25">
      <c r="A495" s="14" t="s">
        <v>22</v>
      </c>
      <c r="B495" s="14" t="s">
        <v>1341</v>
      </c>
      <c r="C495" s="15" t="s">
        <v>1342</v>
      </c>
      <c r="D495" s="15" t="s">
        <v>1343</v>
      </c>
      <c r="E495" s="16">
        <f t="shared" si="19"/>
        <v>0.26666666667006211</v>
      </c>
      <c r="F495" s="18">
        <f t="shared" si="17"/>
        <v>6.4</v>
      </c>
    </row>
    <row r="496" spans="1:6" s="11" customFormat="1" x14ac:dyDescent="0.25">
      <c r="A496" s="14" t="s">
        <v>35</v>
      </c>
      <c r="B496" s="14" t="s">
        <v>1344</v>
      </c>
      <c r="C496" s="15" t="s">
        <v>1345</v>
      </c>
      <c r="D496" s="15" t="s">
        <v>1346</v>
      </c>
      <c r="E496" s="16">
        <f t="shared" si="19"/>
        <v>3.0555555560567882E-2</v>
      </c>
      <c r="F496" s="18">
        <f t="shared" si="17"/>
        <v>0.73333333333333328</v>
      </c>
    </row>
    <row r="497" spans="1:6" s="11" customFormat="1" x14ac:dyDescent="0.25">
      <c r="A497" s="14" t="s">
        <v>9</v>
      </c>
      <c r="B497" s="14" t="s">
        <v>1347</v>
      </c>
      <c r="C497" s="15" t="s">
        <v>1348</v>
      </c>
      <c r="D497" s="15" t="s">
        <v>1349</v>
      </c>
      <c r="E497" s="16">
        <f t="shared" si="19"/>
        <v>1.7361111109494232E-2</v>
      </c>
      <c r="F497" s="18">
        <f t="shared" si="17"/>
        <v>0.41666666666666669</v>
      </c>
    </row>
    <row r="498" spans="1:6" s="11" customFormat="1" x14ac:dyDescent="0.25">
      <c r="A498" s="14" t="s">
        <v>9</v>
      </c>
      <c r="B498" s="14" t="s">
        <v>1350</v>
      </c>
      <c r="C498" s="15" t="s">
        <v>1351</v>
      </c>
      <c r="D498" s="15" t="s">
        <v>1352</v>
      </c>
      <c r="E498" s="16">
        <f t="shared" si="19"/>
        <v>9.7222222248092294E-3</v>
      </c>
      <c r="F498" s="18">
        <f t="shared" si="17"/>
        <v>0.23333333333333334</v>
      </c>
    </row>
    <row r="499" spans="1:6" s="11" customFormat="1" x14ac:dyDescent="0.25">
      <c r="A499" s="14" t="s">
        <v>46</v>
      </c>
      <c r="B499" s="14" t="s">
        <v>1100</v>
      </c>
      <c r="C499" s="15" t="s">
        <v>1353</v>
      </c>
      <c r="D499" s="15" t="s">
        <v>1354</v>
      </c>
      <c r="E499" s="16">
        <f t="shared" si="19"/>
        <v>0.17569444444961846</v>
      </c>
      <c r="F499" s="18">
        <f t="shared" si="17"/>
        <v>4.2166666666666668</v>
      </c>
    </row>
    <row r="500" spans="1:6" s="11" customFormat="1" x14ac:dyDescent="0.25">
      <c r="A500" s="14" t="s">
        <v>35</v>
      </c>
      <c r="B500" s="14" t="s">
        <v>1355</v>
      </c>
      <c r="C500" s="15" t="s">
        <v>1356</v>
      </c>
      <c r="D500" s="15" t="s">
        <v>1357</v>
      </c>
      <c r="E500" s="16">
        <f t="shared" si="19"/>
        <v>2.7777777781011537E-2</v>
      </c>
      <c r="F500" s="18">
        <f t="shared" si="17"/>
        <v>0.66666666666666663</v>
      </c>
    </row>
    <row r="501" spans="1:6" s="11" customFormat="1" x14ac:dyDescent="0.25">
      <c r="A501" s="14" t="s">
        <v>29</v>
      </c>
      <c r="B501" s="14" t="s">
        <v>30</v>
      </c>
      <c r="C501" s="15" t="s">
        <v>1358</v>
      </c>
      <c r="D501" s="15" t="s">
        <v>1359</v>
      </c>
      <c r="E501" s="16">
        <f t="shared" si="19"/>
        <v>0.12430555555329192</v>
      </c>
      <c r="F501" s="18">
        <f t="shared" si="17"/>
        <v>2.9833333333333334</v>
      </c>
    </row>
    <row r="502" spans="1:6" s="11" customFormat="1" x14ac:dyDescent="0.25">
      <c r="A502" s="14" t="s">
        <v>9</v>
      </c>
      <c r="B502" s="14" t="s">
        <v>68</v>
      </c>
      <c r="C502" s="15" t="s">
        <v>1360</v>
      </c>
      <c r="D502" s="15" t="s">
        <v>1361</v>
      </c>
      <c r="E502" s="16">
        <f t="shared" si="19"/>
        <v>8.3333333386690356E-3</v>
      </c>
      <c r="F502" s="18">
        <f t="shared" si="17"/>
        <v>0.2</v>
      </c>
    </row>
    <row r="503" spans="1:6" s="11" customFormat="1" x14ac:dyDescent="0.25">
      <c r="A503" s="14" t="s">
        <v>46</v>
      </c>
      <c r="B503" s="14" t="s">
        <v>1362</v>
      </c>
      <c r="C503" s="15" t="s">
        <v>1363</v>
      </c>
      <c r="D503" s="15" t="s">
        <v>1364</v>
      </c>
      <c r="E503" s="16">
        <f t="shared" si="19"/>
        <v>6.4583333332848269E-2</v>
      </c>
      <c r="F503" s="18">
        <f t="shared" si="17"/>
        <v>1.55</v>
      </c>
    </row>
    <row r="504" spans="1:6" s="11" customFormat="1" x14ac:dyDescent="0.25">
      <c r="A504" s="14" t="s">
        <v>5</v>
      </c>
      <c r="B504" s="14" t="s">
        <v>37</v>
      </c>
      <c r="C504" s="15" t="s">
        <v>1365</v>
      </c>
      <c r="D504" s="15" t="s">
        <v>1366</v>
      </c>
      <c r="E504" s="16">
        <f t="shared" si="19"/>
        <v>7.2916666671517305E-2</v>
      </c>
      <c r="F504" s="18">
        <f t="shared" si="17"/>
        <v>1.75</v>
      </c>
    </row>
    <row r="505" spans="1:6" s="11" customFormat="1" x14ac:dyDescent="0.25">
      <c r="A505" s="14" t="s">
        <v>9</v>
      </c>
      <c r="B505" s="14" t="s">
        <v>665</v>
      </c>
      <c r="C505" s="15" t="s">
        <v>1367</v>
      </c>
      <c r="D505" s="15" t="s">
        <v>1368</v>
      </c>
      <c r="E505" s="16">
        <f t="shared" si="19"/>
        <v>9.0277777781011537E-3</v>
      </c>
      <c r="F505" s="18">
        <f t="shared" si="17"/>
        <v>0.21666666666666667</v>
      </c>
    </row>
    <row r="506" spans="1:6" s="11" customFormat="1" x14ac:dyDescent="0.25">
      <c r="A506" s="14" t="s">
        <v>9</v>
      </c>
      <c r="B506" s="14" t="s">
        <v>1369</v>
      </c>
      <c r="C506" s="15" t="s">
        <v>1370</v>
      </c>
      <c r="D506" s="15" t="s">
        <v>1371</v>
      </c>
      <c r="E506" s="16">
        <f t="shared" si="19"/>
        <v>9.0277777781011537E-3</v>
      </c>
      <c r="F506" s="18">
        <f t="shared" si="17"/>
        <v>0.21666666666666667</v>
      </c>
    </row>
    <row r="507" spans="1:6" s="11" customFormat="1" x14ac:dyDescent="0.25">
      <c r="A507" s="14" t="s">
        <v>1278</v>
      </c>
      <c r="B507" s="14" t="s">
        <v>1372</v>
      </c>
      <c r="C507" s="15" t="s">
        <v>1373</v>
      </c>
      <c r="D507" s="15" t="s">
        <v>1374</v>
      </c>
      <c r="E507" s="16">
        <f t="shared" si="19"/>
        <v>8.7500000001455192E-2</v>
      </c>
      <c r="F507" s="18">
        <f t="shared" si="17"/>
        <v>2.1</v>
      </c>
    </row>
    <row r="508" spans="1:6" s="11" customFormat="1" x14ac:dyDescent="0.25">
      <c r="A508" s="14" t="s">
        <v>15</v>
      </c>
      <c r="B508" s="14" t="s">
        <v>531</v>
      </c>
      <c r="C508" s="15" t="s">
        <v>1375</v>
      </c>
      <c r="D508" s="15" t="s">
        <v>1376</v>
      </c>
      <c r="E508" s="16">
        <f t="shared" si="19"/>
        <v>0.11180555555620231</v>
      </c>
      <c r="F508" s="18">
        <f t="shared" si="17"/>
        <v>2.6833333333333336</v>
      </c>
    </row>
    <row r="509" spans="1:6" s="11" customFormat="1" x14ac:dyDescent="0.25">
      <c r="A509" s="14" t="s">
        <v>9</v>
      </c>
      <c r="B509" s="14" t="s">
        <v>1377</v>
      </c>
      <c r="C509" s="15" t="s">
        <v>1378</v>
      </c>
      <c r="D509" s="15" t="s">
        <v>1379</v>
      </c>
      <c r="E509" s="16">
        <f t="shared" si="19"/>
        <v>8.333333331393078E-3</v>
      </c>
      <c r="F509" s="18">
        <f t="shared" si="17"/>
        <v>0.2</v>
      </c>
    </row>
    <row r="510" spans="1:6" s="11" customFormat="1" x14ac:dyDescent="0.25">
      <c r="A510" s="14" t="s">
        <v>46</v>
      </c>
      <c r="B510" s="14" t="s">
        <v>476</v>
      </c>
      <c r="C510" s="15" t="s">
        <v>1380</v>
      </c>
      <c r="D510" s="15" t="s">
        <v>1324</v>
      </c>
      <c r="E510" s="16">
        <f>D510-C510</f>
        <v>5.5555555591126904E-3</v>
      </c>
      <c r="F510" s="18">
        <f t="shared" si="17"/>
        <v>0.13333333333333333</v>
      </c>
    </row>
    <row r="511" spans="1:6" s="11" customFormat="1" x14ac:dyDescent="0.25">
      <c r="A511" s="9" t="s">
        <v>88</v>
      </c>
      <c r="B511" s="9" t="s">
        <v>89</v>
      </c>
      <c r="C511" s="17">
        <v>45009.92083333333</v>
      </c>
      <c r="D511" s="17">
        <v>45009.929166666669</v>
      </c>
      <c r="E511" s="10">
        <f>D511-C511</f>
        <v>8.3333333386690356E-3</v>
      </c>
      <c r="F511" s="18">
        <f t="shared" si="17"/>
        <v>0.2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"/>
  <sheetViews>
    <sheetView topLeftCell="A382" workbookViewId="0">
      <selection activeCell="F414" sqref="F414:G414"/>
    </sheetView>
  </sheetViews>
  <sheetFormatPr defaultRowHeight="15" x14ac:dyDescent="0.25"/>
  <cols>
    <col min="1" max="1" width="55.42578125" style="7" bestFit="1" customWidth="1"/>
    <col min="2" max="2" width="84.42578125" style="7" bestFit="1" customWidth="1"/>
    <col min="3" max="3" width="24.42578125" style="8" customWidth="1"/>
    <col min="4" max="4" width="23.42578125" style="8" customWidth="1"/>
    <col min="5" max="5" width="15.85546875" style="6" customWidth="1"/>
  </cols>
  <sheetData>
    <row r="1" spans="1:6" x14ac:dyDescent="0.25">
      <c r="A1" s="4"/>
      <c r="B1" s="4"/>
      <c r="C1" s="5"/>
      <c r="D1" s="5"/>
    </row>
    <row r="2" spans="1:6" ht="31.5" customHeight="1" x14ac:dyDescent="0.25">
      <c r="A2" s="20" t="s">
        <v>108</v>
      </c>
      <c r="B2" s="21"/>
      <c r="C2" s="21"/>
      <c r="D2" s="21"/>
      <c r="E2" s="21"/>
    </row>
    <row r="3" spans="1:6" ht="11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2" t="s">
        <v>11</v>
      </c>
      <c r="B4" s="12" t="s">
        <v>109</v>
      </c>
      <c r="C4" s="13" t="s">
        <v>110</v>
      </c>
      <c r="D4" s="13" t="s">
        <v>111</v>
      </c>
      <c r="E4" s="16">
        <f>D4-C4</f>
        <v>3.4722222226264421E-2</v>
      </c>
      <c r="F4" s="18">
        <f t="shared" ref="F4:F67" si="0">(HOUR(E4)+MINUTE(E4)/60+SECOND(E4)/360)</f>
        <v>0.83333333333333337</v>
      </c>
    </row>
    <row r="5" spans="1:6" x14ac:dyDescent="0.25">
      <c r="A5" s="12" t="s">
        <v>11</v>
      </c>
      <c r="B5" s="12" t="s">
        <v>112</v>
      </c>
      <c r="C5" s="13" t="s">
        <v>113</v>
      </c>
      <c r="D5" s="13" t="s">
        <v>114</v>
      </c>
      <c r="E5" s="16">
        <f t="shared" ref="E5:E68" si="1">D5-C5</f>
        <v>4.5138888890505768E-2</v>
      </c>
      <c r="F5" s="18">
        <f t="shared" si="0"/>
        <v>1.0833333333333333</v>
      </c>
    </row>
    <row r="6" spans="1:6" x14ac:dyDescent="0.25">
      <c r="A6" s="12" t="s">
        <v>11</v>
      </c>
      <c r="B6" s="12" t="s">
        <v>115</v>
      </c>
      <c r="C6" s="13" t="s">
        <v>116</v>
      </c>
      <c r="D6" s="13" t="s">
        <v>117</v>
      </c>
      <c r="E6" s="16">
        <f t="shared" si="1"/>
        <v>3.2638888886140194E-2</v>
      </c>
      <c r="F6" s="18">
        <f t="shared" si="0"/>
        <v>0.78333333333333333</v>
      </c>
    </row>
    <row r="7" spans="1:6" x14ac:dyDescent="0.25">
      <c r="A7" s="12" t="s">
        <v>11</v>
      </c>
      <c r="B7" s="12" t="s">
        <v>118</v>
      </c>
      <c r="C7" s="13" t="s">
        <v>119</v>
      </c>
      <c r="D7" s="13" t="s">
        <v>120</v>
      </c>
      <c r="E7" s="16">
        <f t="shared" si="1"/>
        <v>7.2916666664241347E-2</v>
      </c>
      <c r="F7" s="18">
        <f t="shared" si="0"/>
        <v>1.75</v>
      </c>
    </row>
    <row r="8" spans="1:6" x14ac:dyDescent="0.25">
      <c r="A8" s="12" t="s">
        <v>38</v>
      </c>
      <c r="B8" s="12" t="s">
        <v>1383</v>
      </c>
      <c r="C8" s="13" t="s">
        <v>1384</v>
      </c>
      <c r="D8" s="13" t="s">
        <v>1385</v>
      </c>
      <c r="E8" s="16">
        <f t="shared" si="1"/>
        <v>8.4027777782466728E-2</v>
      </c>
      <c r="F8" s="18">
        <f t="shared" si="0"/>
        <v>2.0166666666666666</v>
      </c>
    </row>
    <row r="9" spans="1:6" x14ac:dyDescent="0.25">
      <c r="A9" s="12" t="s">
        <v>5</v>
      </c>
      <c r="B9" s="12" t="s">
        <v>132</v>
      </c>
      <c r="C9" s="13" t="s">
        <v>133</v>
      </c>
      <c r="D9" s="13" t="s">
        <v>134</v>
      </c>
      <c r="E9" s="16">
        <f t="shared" si="1"/>
        <v>8.4722222221898846E-2</v>
      </c>
      <c r="F9" s="18">
        <f t="shared" si="0"/>
        <v>2.0333333333333332</v>
      </c>
    </row>
    <row r="10" spans="1:6" x14ac:dyDescent="0.25">
      <c r="A10" s="12" t="s">
        <v>7</v>
      </c>
      <c r="B10" s="12" t="s">
        <v>1386</v>
      </c>
      <c r="C10" s="13" t="s">
        <v>1387</v>
      </c>
      <c r="D10" s="13" t="s">
        <v>1388</v>
      </c>
      <c r="E10" s="16">
        <f t="shared" si="1"/>
        <v>0.13888888889050577</v>
      </c>
      <c r="F10" s="18">
        <f t="shared" si="0"/>
        <v>3.3333333333333335</v>
      </c>
    </row>
    <row r="11" spans="1:6" x14ac:dyDescent="0.25">
      <c r="A11" s="12" t="s">
        <v>25</v>
      </c>
      <c r="B11" s="12" t="s">
        <v>135</v>
      </c>
      <c r="C11" s="13" t="s">
        <v>136</v>
      </c>
      <c r="D11" s="13" t="s">
        <v>137</v>
      </c>
      <c r="E11" s="16">
        <f t="shared" si="1"/>
        <v>5.9027777781011537E-2</v>
      </c>
      <c r="F11" s="18">
        <f t="shared" si="0"/>
        <v>1.4166666666666667</v>
      </c>
    </row>
    <row r="12" spans="1:6" x14ac:dyDescent="0.25">
      <c r="A12" s="12" t="s">
        <v>11</v>
      </c>
      <c r="B12" s="12" t="s">
        <v>142</v>
      </c>
      <c r="C12" s="13" t="s">
        <v>143</v>
      </c>
      <c r="D12" s="13" t="s">
        <v>144</v>
      </c>
      <c r="E12" s="16">
        <f t="shared" si="1"/>
        <v>0.15277777778101154</v>
      </c>
      <c r="F12" s="18">
        <f t="shared" si="0"/>
        <v>3.6666666666666665</v>
      </c>
    </row>
    <row r="13" spans="1:6" x14ac:dyDescent="0.25">
      <c r="A13" s="12" t="s">
        <v>5</v>
      </c>
      <c r="B13" s="12" t="s">
        <v>145</v>
      </c>
      <c r="C13" s="13" t="s">
        <v>146</v>
      </c>
      <c r="D13" s="13" t="s">
        <v>147</v>
      </c>
      <c r="E13" s="16">
        <f t="shared" si="1"/>
        <v>0.11944444444816327</v>
      </c>
      <c r="F13" s="18">
        <f t="shared" si="0"/>
        <v>2.8666666666666667</v>
      </c>
    </row>
    <row r="14" spans="1:6" x14ac:dyDescent="0.25">
      <c r="A14" s="12" t="s">
        <v>43</v>
      </c>
      <c r="B14" s="12" t="s">
        <v>148</v>
      </c>
      <c r="C14" s="13" t="s">
        <v>149</v>
      </c>
      <c r="D14" s="13" t="s">
        <v>150</v>
      </c>
      <c r="E14" s="16">
        <f t="shared" si="1"/>
        <v>5.9027777773735579E-2</v>
      </c>
      <c r="F14" s="18">
        <f t="shared" si="0"/>
        <v>1.4166666666666667</v>
      </c>
    </row>
    <row r="15" spans="1:6" x14ac:dyDescent="0.25">
      <c r="A15" s="12" t="s">
        <v>9</v>
      </c>
      <c r="B15" s="12" t="s">
        <v>51</v>
      </c>
      <c r="C15" s="13" t="s">
        <v>153</v>
      </c>
      <c r="D15" s="13" t="s">
        <v>154</v>
      </c>
      <c r="E15" s="16">
        <f t="shared" si="1"/>
        <v>0.34097222222044365</v>
      </c>
      <c r="F15" s="18">
        <f t="shared" si="0"/>
        <v>8.1833333333333336</v>
      </c>
    </row>
    <row r="16" spans="1:6" x14ac:dyDescent="0.25">
      <c r="A16" s="12" t="s">
        <v>11</v>
      </c>
      <c r="B16" s="12" t="s">
        <v>155</v>
      </c>
      <c r="C16" s="13" t="s">
        <v>156</v>
      </c>
      <c r="D16" s="13" t="s">
        <v>157</v>
      </c>
      <c r="E16" s="16">
        <f t="shared" si="1"/>
        <v>6.3888888893416151E-2</v>
      </c>
      <c r="F16" s="18">
        <f t="shared" si="0"/>
        <v>1.5333333333333332</v>
      </c>
    </row>
    <row r="17" spans="1:6" x14ac:dyDescent="0.25">
      <c r="A17" s="12" t="s">
        <v>91</v>
      </c>
      <c r="B17" s="12" t="s">
        <v>158</v>
      </c>
      <c r="C17" s="13" t="s">
        <v>159</v>
      </c>
      <c r="D17" s="13" t="s">
        <v>160</v>
      </c>
      <c r="E17" s="16">
        <f t="shared" si="1"/>
        <v>4.444444445107365E-2</v>
      </c>
      <c r="F17" s="18">
        <f t="shared" si="0"/>
        <v>1.0666666666666667</v>
      </c>
    </row>
    <row r="18" spans="1:6" x14ac:dyDescent="0.25">
      <c r="A18" s="12" t="s">
        <v>34</v>
      </c>
      <c r="B18" s="12" t="s">
        <v>98</v>
      </c>
      <c r="C18" s="13" t="s">
        <v>161</v>
      </c>
      <c r="D18" s="13" t="s">
        <v>162</v>
      </c>
      <c r="E18" s="16">
        <f t="shared" si="1"/>
        <v>0.12777777777955635</v>
      </c>
      <c r="F18" s="18">
        <f t="shared" si="0"/>
        <v>3.0666666666666669</v>
      </c>
    </row>
    <row r="19" spans="1:6" x14ac:dyDescent="0.25">
      <c r="A19" s="12" t="s">
        <v>16</v>
      </c>
      <c r="B19" s="12" t="s">
        <v>104</v>
      </c>
      <c r="C19" s="13" t="s">
        <v>163</v>
      </c>
      <c r="D19" s="13" t="s">
        <v>164</v>
      </c>
      <c r="E19" s="16">
        <f t="shared" si="1"/>
        <v>7.2222222224809229E-2</v>
      </c>
      <c r="F19" s="18">
        <f t="shared" si="0"/>
        <v>1.7333333333333334</v>
      </c>
    </row>
    <row r="20" spans="1:6" x14ac:dyDescent="0.25">
      <c r="A20" s="12" t="s">
        <v>28</v>
      </c>
      <c r="B20" s="12" t="s">
        <v>165</v>
      </c>
      <c r="C20" s="13" t="s">
        <v>166</v>
      </c>
      <c r="D20" s="13" t="s">
        <v>167</v>
      </c>
      <c r="E20" s="16">
        <f t="shared" si="1"/>
        <v>4.6527777776645962E-2</v>
      </c>
      <c r="F20" s="18">
        <f t="shared" si="0"/>
        <v>1.1166666666666667</v>
      </c>
    </row>
    <row r="21" spans="1:6" x14ac:dyDescent="0.25">
      <c r="A21" s="12" t="s">
        <v>28</v>
      </c>
      <c r="B21" s="12" t="s">
        <v>81</v>
      </c>
      <c r="C21" s="13" t="s">
        <v>168</v>
      </c>
      <c r="D21" s="13" t="s">
        <v>169</v>
      </c>
      <c r="E21" s="16">
        <f t="shared" si="1"/>
        <v>9.6527777779556345E-2</v>
      </c>
      <c r="F21" s="18">
        <f t="shared" si="0"/>
        <v>2.3166666666666664</v>
      </c>
    </row>
    <row r="22" spans="1:6" x14ac:dyDescent="0.25">
      <c r="A22" s="12" t="s">
        <v>9</v>
      </c>
      <c r="B22" s="12" t="s">
        <v>10</v>
      </c>
      <c r="C22" s="13" t="s">
        <v>170</v>
      </c>
      <c r="D22" s="13" t="s">
        <v>171</v>
      </c>
      <c r="E22" s="16">
        <f t="shared" si="1"/>
        <v>0.24652777777373558</v>
      </c>
      <c r="F22" s="18">
        <f t="shared" si="0"/>
        <v>5.916666666666667</v>
      </c>
    </row>
    <row r="23" spans="1:6" x14ac:dyDescent="0.25">
      <c r="A23" s="12" t="s">
        <v>69</v>
      </c>
      <c r="B23" s="12" t="s">
        <v>172</v>
      </c>
      <c r="C23" s="13" t="s">
        <v>173</v>
      </c>
      <c r="D23" s="13" t="s">
        <v>174</v>
      </c>
      <c r="E23" s="16">
        <f t="shared" si="1"/>
        <v>0.19374999999854481</v>
      </c>
      <c r="F23" s="18">
        <f t="shared" si="0"/>
        <v>4.6500000000000004</v>
      </c>
    </row>
    <row r="24" spans="1:6" x14ac:dyDescent="0.25">
      <c r="A24" s="12" t="s">
        <v>91</v>
      </c>
      <c r="B24" s="12" t="s">
        <v>175</v>
      </c>
      <c r="C24" s="13" t="s">
        <v>176</v>
      </c>
      <c r="D24" s="13" t="s">
        <v>177</v>
      </c>
      <c r="E24" s="16">
        <f t="shared" si="1"/>
        <v>0.21041666666860692</v>
      </c>
      <c r="F24" s="18">
        <f t="shared" si="0"/>
        <v>5.05</v>
      </c>
    </row>
    <row r="25" spans="1:6" x14ac:dyDescent="0.25">
      <c r="A25" s="12" t="s">
        <v>38</v>
      </c>
      <c r="B25" s="12" t="s">
        <v>178</v>
      </c>
      <c r="C25" s="13" t="s">
        <v>179</v>
      </c>
      <c r="D25" s="13" t="s">
        <v>180</v>
      </c>
      <c r="E25" s="16">
        <f t="shared" si="1"/>
        <v>4.5833333329937886E-2</v>
      </c>
      <c r="F25" s="18">
        <f t="shared" si="0"/>
        <v>1.1000000000000001</v>
      </c>
    </row>
    <row r="26" spans="1:6" x14ac:dyDescent="0.25">
      <c r="A26" s="12" t="s">
        <v>11</v>
      </c>
      <c r="B26" s="12" t="s">
        <v>12</v>
      </c>
      <c r="C26" s="13" t="s">
        <v>181</v>
      </c>
      <c r="D26" s="13" t="s">
        <v>182</v>
      </c>
      <c r="E26" s="16">
        <f t="shared" si="1"/>
        <v>4.8611111124046147E-3</v>
      </c>
      <c r="F26" s="18">
        <f t="shared" si="0"/>
        <v>0.11666666666666667</v>
      </c>
    </row>
    <row r="27" spans="1:6" x14ac:dyDescent="0.25">
      <c r="A27" s="12" t="s">
        <v>28</v>
      </c>
      <c r="B27" s="12" t="s">
        <v>183</v>
      </c>
      <c r="C27" s="13" t="s">
        <v>184</v>
      </c>
      <c r="D27" s="13" t="s">
        <v>185</v>
      </c>
      <c r="E27" s="16">
        <f t="shared" si="1"/>
        <v>6.3194444446708076E-2</v>
      </c>
      <c r="F27" s="18">
        <f t="shared" si="0"/>
        <v>1.5166666666666666</v>
      </c>
    </row>
    <row r="28" spans="1:6" x14ac:dyDescent="0.25">
      <c r="A28" s="12" t="s">
        <v>11</v>
      </c>
      <c r="B28" s="12" t="s">
        <v>12</v>
      </c>
      <c r="C28" s="13" t="s">
        <v>182</v>
      </c>
      <c r="D28" s="13" t="s">
        <v>186</v>
      </c>
      <c r="E28" s="16">
        <f t="shared" si="1"/>
        <v>9.9999999998544808E-2</v>
      </c>
      <c r="F28" s="18">
        <f t="shared" si="0"/>
        <v>2.4</v>
      </c>
    </row>
    <row r="29" spans="1:6" x14ac:dyDescent="0.25">
      <c r="A29" s="12" t="s">
        <v>25</v>
      </c>
      <c r="B29" s="12" t="s">
        <v>187</v>
      </c>
      <c r="C29" s="13" t="s">
        <v>188</v>
      </c>
      <c r="D29" s="13" t="s">
        <v>189</v>
      </c>
      <c r="E29" s="16">
        <f t="shared" si="1"/>
        <v>7.5000000004365575E-2</v>
      </c>
      <c r="F29" s="18">
        <f t="shared" si="0"/>
        <v>1.8</v>
      </c>
    </row>
    <row r="30" spans="1:6" x14ac:dyDescent="0.25">
      <c r="A30" s="12" t="s">
        <v>11</v>
      </c>
      <c r="B30" s="12" t="s">
        <v>12</v>
      </c>
      <c r="C30" s="13" t="s">
        <v>186</v>
      </c>
      <c r="D30" s="13" t="s">
        <v>190</v>
      </c>
      <c r="E30" s="16">
        <f t="shared" si="1"/>
        <v>3.4722222189884633E-3</v>
      </c>
      <c r="F30" s="18">
        <f t="shared" si="0"/>
        <v>8.3333333333333329E-2</v>
      </c>
    </row>
    <row r="31" spans="1:6" x14ac:dyDescent="0.25">
      <c r="A31" s="12" t="s">
        <v>91</v>
      </c>
      <c r="B31" s="12" t="s">
        <v>191</v>
      </c>
      <c r="C31" s="13" t="s">
        <v>192</v>
      </c>
      <c r="D31" s="13" t="s">
        <v>193</v>
      </c>
      <c r="E31" s="16">
        <f t="shared" si="1"/>
        <v>3.6805555551836733E-2</v>
      </c>
      <c r="F31" s="18">
        <f t="shared" si="0"/>
        <v>0.8833333333333333</v>
      </c>
    </row>
    <row r="32" spans="1:6" x14ac:dyDescent="0.25">
      <c r="A32" s="12" t="s">
        <v>84</v>
      </c>
      <c r="B32" s="12" t="s">
        <v>194</v>
      </c>
      <c r="C32" s="13" t="s">
        <v>195</v>
      </c>
      <c r="D32" s="13" t="s">
        <v>196</v>
      </c>
      <c r="E32" s="16">
        <f t="shared" si="1"/>
        <v>5.3472222221898846E-2</v>
      </c>
      <c r="F32" s="18">
        <f t="shared" si="0"/>
        <v>1.2833333333333332</v>
      </c>
    </row>
    <row r="33" spans="1:6" s="11" customFormat="1" x14ac:dyDescent="0.25">
      <c r="A33" s="12" t="s">
        <v>5</v>
      </c>
      <c r="B33" s="12" t="s">
        <v>202</v>
      </c>
      <c r="C33" s="13" t="s">
        <v>203</v>
      </c>
      <c r="D33" s="13" t="s">
        <v>204</v>
      </c>
      <c r="E33" s="16">
        <f t="shared" si="1"/>
        <v>5.486111110803904E-2</v>
      </c>
      <c r="F33" s="18">
        <f t="shared" si="0"/>
        <v>1.3166666666666667</v>
      </c>
    </row>
    <row r="34" spans="1:6" s="11" customFormat="1" x14ac:dyDescent="0.25">
      <c r="A34" s="12" t="s">
        <v>11</v>
      </c>
      <c r="B34" s="12" t="s">
        <v>207</v>
      </c>
      <c r="C34" s="13" t="s">
        <v>208</v>
      </c>
      <c r="D34" s="13" t="s">
        <v>209</v>
      </c>
      <c r="E34" s="16">
        <f t="shared" si="1"/>
        <v>0.14305555555620231</v>
      </c>
      <c r="F34" s="18">
        <f t="shared" si="0"/>
        <v>3.4333333333333336</v>
      </c>
    </row>
    <row r="35" spans="1:6" s="11" customFormat="1" x14ac:dyDescent="0.25">
      <c r="A35" s="12" t="s">
        <v>16</v>
      </c>
      <c r="B35" s="12" t="s">
        <v>210</v>
      </c>
      <c r="C35" s="13" t="s">
        <v>211</v>
      </c>
      <c r="D35" s="13" t="s">
        <v>212</v>
      </c>
      <c r="E35" s="16">
        <f t="shared" si="1"/>
        <v>8.7500000001455192E-2</v>
      </c>
      <c r="F35" s="18">
        <f t="shared" si="0"/>
        <v>2.1</v>
      </c>
    </row>
    <row r="36" spans="1:6" s="11" customFormat="1" x14ac:dyDescent="0.25">
      <c r="A36" s="12" t="s">
        <v>91</v>
      </c>
      <c r="B36" s="12" t="s">
        <v>92</v>
      </c>
      <c r="C36" s="13" t="s">
        <v>215</v>
      </c>
      <c r="D36" s="13" t="s">
        <v>216</v>
      </c>
      <c r="E36" s="16">
        <f t="shared" si="1"/>
        <v>4.9305555556202307E-2</v>
      </c>
      <c r="F36" s="18">
        <f t="shared" si="0"/>
        <v>1.1833333333333333</v>
      </c>
    </row>
    <row r="37" spans="1:6" s="11" customFormat="1" x14ac:dyDescent="0.25">
      <c r="A37" s="12" t="s">
        <v>217</v>
      </c>
      <c r="B37" s="12" t="s">
        <v>218</v>
      </c>
      <c r="C37" s="13" t="s">
        <v>219</v>
      </c>
      <c r="D37" s="13" t="s">
        <v>220</v>
      </c>
      <c r="E37" s="16">
        <f t="shared" si="1"/>
        <v>1.9444444442342501E-2</v>
      </c>
      <c r="F37" s="18">
        <f t="shared" si="0"/>
        <v>0.46666666666666667</v>
      </c>
    </row>
    <row r="38" spans="1:6" s="11" customFormat="1" x14ac:dyDescent="0.25">
      <c r="A38" s="12" t="s">
        <v>13</v>
      </c>
      <c r="B38" s="12" t="s">
        <v>221</v>
      </c>
      <c r="C38" s="13" t="s">
        <v>222</v>
      </c>
      <c r="D38" s="13" t="s">
        <v>223</v>
      </c>
      <c r="E38" s="16">
        <f t="shared" si="1"/>
        <v>9.8611111112404615E-2</v>
      </c>
      <c r="F38" s="18">
        <f t="shared" si="0"/>
        <v>2.3666666666666667</v>
      </c>
    </row>
    <row r="39" spans="1:6" s="11" customFormat="1" x14ac:dyDescent="0.25">
      <c r="A39" s="12" t="s">
        <v>217</v>
      </c>
      <c r="B39" s="12" t="s">
        <v>224</v>
      </c>
      <c r="C39" s="13" t="s">
        <v>225</v>
      </c>
      <c r="D39" s="13" t="s">
        <v>226</v>
      </c>
      <c r="E39" s="16">
        <f t="shared" si="1"/>
        <v>5.0694444442342501E-2</v>
      </c>
      <c r="F39" s="18">
        <f t="shared" si="0"/>
        <v>1.2166666666666668</v>
      </c>
    </row>
    <row r="40" spans="1:6" s="11" customFormat="1" x14ac:dyDescent="0.25">
      <c r="A40" s="12" t="s">
        <v>5</v>
      </c>
      <c r="B40" s="12" t="s">
        <v>227</v>
      </c>
      <c r="C40" s="13" t="s">
        <v>228</v>
      </c>
      <c r="D40" s="13" t="s">
        <v>229</v>
      </c>
      <c r="E40" s="16">
        <f t="shared" si="1"/>
        <v>0.10833333332993789</v>
      </c>
      <c r="F40" s="18">
        <f t="shared" si="0"/>
        <v>2.6</v>
      </c>
    </row>
    <row r="41" spans="1:6" s="11" customFormat="1" x14ac:dyDescent="0.25">
      <c r="A41" s="12" t="s">
        <v>57</v>
      </c>
      <c r="B41" s="12" t="s">
        <v>230</v>
      </c>
      <c r="C41" s="13" t="s">
        <v>231</v>
      </c>
      <c r="D41" s="13" t="s">
        <v>232</v>
      </c>
      <c r="E41" s="16">
        <f t="shared" si="1"/>
        <v>9.4444444439432118E-2</v>
      </c>
      <c r="F41" s="18">
        <f t="shared" si="0"/>
        <v>2.2666666666666666</v>
      </c>
    </row>
    <row r="42" spans="1:6" s="11" customFormat="1" x14ac:dyDescent="0.25">
      <c r="A42" s="12" t="s">
        <v>97</v>
      </c>
      <c r="B42" s="12" t="s">
        <v>233</v>
      </c>
      <c r="C42" s="13" t="s">
        <v>234</v>
      </c>
      <c r="D42" s="13" t="s">
        <v>235</v>
      </c>
      <c r="E42" s="16">
        <f t="shared" si="1"/>
        <v>7.8472222223354038E-2</v>
      </c>
      <c r="F42" s="18">
        <f t="shared" si="0"/>
        <v>1.8833333333333333</v>
      </c>
    </row>
    <row r="43" spans="1:6" s="11" customFormat="1" x14ac:dyDescent="0.25">
      <c r="A43" s="12" t="s">
        <v>19</v>
      </c>
      <c r="B43" s="12" t="s">
        <v>64</v>
      </c>
      <c r="C43" s="13" t="s">
        <v>242</v>
      </c>
      <c r="D43" s="13" t="s">
        <v>243</v>
      </c>
      <c r="E43" s="16">
        <f t="shared" si="1"/>
        <v>4.5138888890505768E-2</v>
      </c>
      <c r="F43" s="18">
        <f t="shared" si="0"/>
        <v>1.0833333333333333</v>
      </c>
    </row>
    <row r="44" spans="1:6" s="11" customFormat="1" x14ac:dyDescent="0.25">
      <c r="A44" s="12" t="s">
        <v>25</v>
      </c>
      <c r="B44" s="12" t="s">
        <v>244</v>
      </c>
      <c r="C44" s="13" t="s">
        <v>242</v>
      </c>
      <c r="D44" s="13" t="s">
        <v>245</v>
      </c>
      <c r="E44" s="16">
        <f t="shared" si="1"/>
        <v>0.28819444444525288</v>
      </c>
      <c r="F44" s="18">
        <f t="shared" si="0"/>
        <v>6.916666666666667</v>
      </c>
    </row>
    <row r="45" spans="1:6" s="11" customFormat="1" x14ac:dyDescent="0.25">
      <c r="A45" s="12" t="s">
        <v>25</v>
      </c>
      <c r="B45" s="12" t="s">
        <v>246</v>
      </c>
      <c r="C45" s="13" t="s">
        <v>242</v>
      </c>
      <c r="D45" s="13" t="s">
        <v>245</v>
      </c>
      <c r="E45" s="16">
        <f t="shared" si="1"/>
        <v>0.28819444444525288</v>
      </c>
      <c r="F45" s="18">
        <f t="shared" si="0"/>
        <v>6.916666666666667</v>
      </c>
    </row>
    <row r="46" spans="1:6" s="11" customFormat="1" x14ac:dyDescent="0.25">
      <c r="A46" s="12" t="s">
        <v>91</v>
      </c>
      <c r="B46" s="12" t="s">
        <v>247</v>
      </c>
      <c r="C46" s="13" t="s">
        <v>248</v>
      </c>
      <c r="D46" s="13" t="s">
        <v>249</v>
      </c>
      <c r="E46" s="16">
        <f t="shared" si="1"/>
        <v>3.9583333331393078E-2</v>
      </c>
      <c r="F46" s="18">
        <f t="shared" si="0"/>
        <v>0.95</v>
      </c>
    </row>
    <row r="47" spans="1:6" s="11" customFormat="1" x14ac:dyDescent="0.25">
      <c r="A47" s="12" t="s">
        <v>43</v>
      </c>
      <c r="B47" s="12" t="s">
        <v>250</v>
      </c>
      <c r="C47" s="13" t="s">
        <v>251</v>
      </c>
      <c r="D47" s="13" t="s">
        <v>252</v>
      </c>
      <c r="E47" s="16">
        <f t="shared" si="1"/>
        <v>0.27222222222189885</v>
      </c>
      <c r="F47" s="18">
        <f t="shared" si="0"/>
        <v>6.5333333333333332</v>
      </c>
    </row>
    <row r="48" spans="1:6" s="11" customFormat="1" x14ac:dyDescent="0.25">
      <c r="A48" s="12" t="s">
        <v>5</v>
      </c>
      <c r="B48" s="12" t="s">
        <v>253</v>
      </c>
      <c r="C48" s="13" t="s">
        <v>254</v>
      </c>
      <c r="D48" s="13" t="s">
        <v>255</v>
      </c>
      <c r="E48" s="16">
        <f t="shared" si="1"/>
        <v>6.1805555553291924E-2</v>
      </c>
      <c r="F48" s="18">
        <f t="shared" si="0"/>
        <v>1.4833333333333334</v>
      </c>
    </row>
    <row r="49" spans="1:6" s="11" customFormat="1" x14ac:dyDescent="0.25">
      <c r="A49" s="12" t="s">
        <v>57</v>
      </c>
      <c r="B49" s="12" t="s">
        <v>260</v>
      </c>
      <c r="C49" s="13" t="s">
        <v>261</v>
      </c>
      <c r="D49" s="13" t="s">
        <v>262</v>
      </c>
      <c r="E49" s="16">
        <f t="shared" si="1"/>
        <v>6.5972222218988463E-2</v>
      </c>
      <c r="F49" s="18">
        <f t="shared" si="0"/>
        <v>1.5833333333333335</v>
      </c>
    </row>
    <row r="50" spans="1:6" s="11" customFormat="1" x14ac:dyDescent="0.25">
      <c r="A50" s="12" t="s">
        <v>60</v>
      </c>
      <c r="B50" s="12" t="s">
        <v>265</v>
      </c>
      <c r="C50" s="13" t="s">
        <v>266</v>
      </c>
      <c r="D50" s="13" t="s">
        <v>267</v>
      </c>
      <c r="E50" s="16">
        <f t="shared" si="1"/>
        <v>3.8194444445252884E-2</v>
      </c>
      <c r="F50" s="18">
        <f t="shared" si="0"/>
        <v>0.91666666666666663</v>
      </c>
    </row>
    <row r="51" spans="1:6" s="11" customFormat="1" x14ac:dyDescent="0.25">
      <c r="A51" s="12" t="s">
        <v>217</v>
      </c>
      <c r="B51" s="12" t="s">
        <v>268</v>
      </c>
      <c r="C51" s="13" t="s">
        <v>269</v>
      </c>
      <c r="D51" s="13" t="s">
        <v>270</v>
      </c>
      <c r="E51" s="16">
        <f t="shared" si="1"/>
        <v>5.2777777782466728E-2</v>
      </c>
      <c r="F51" s="18">
        <f t="shared" si="0"/>
        <v>1.2666666666666666</v>
      </c>
    </row>
    <row r="52" spans="1:6" s="11" customFormat="1" x14ac:dyDescent="0.25">
      <c r="A52" s="12" t="s">
        <v>13</v>
      </c>
      <c r="B52" s="12" t="s">
        <v>271</v>
      </c>
      <c r="C52" s="13" t="s">
        <v>272</v>
      </c>
      <c r="D52" s="13" t="s">
        <v>273</v>
      </c>
      <c r="E52" s="16">
        <f t="shared" si="1"/>
        <v>9.375E-2</v>
      </c>
      <c r="F52" s="18">
        <f t="shared" si="0"/>
        <v>2.25</v>
      </c>
    </row>
    <row r="53" spans="1:6" s="11" customFormat="1" x14ac:dyDescent="0.25">
      <c r="A53" s="12" t="s">
        <v>33</v>
      </c>
      <c r="B53" s="12" t="s">
        <v>96</v>
      </c>
      <c r="C53" s="13" t="s">
        <v>274</v>
      </c>
      <c r="D53" s="13" t="s">
        <v>275</v>
      </c>
      <c r="E53" s="16">
        <f t="shared" si="1"/>
        <v>0.11874999999417923</v>
      </c>
      <c r="F53" s="18">
        <f t="shared" si="0"/>
        <v>2.85</v>
      </c>
    </row>
    <row r="54" spans="1:6" s="11" customFormat="1" x14ac:dyDescent="0.25">
      <c r="A54" s="12" t="s">
        <v>102</v>
      </c>
      <c r="B54" s="12" t="s">
        <v>276</v>
      </c>
      <c r="C54" s="13" t="s">
        <v>277</v>
      </c>
      <c r="D54" s="13" t="s">
        <v>278</v>
      </c>
      <c r="E54" s="16">
        <f t="shared" si="1"/>
        <v>3.4027777779556345E-2</v>
      </c>
      <c r="F54" s="18">
        <f t="shared" si="0"/>
        <v>0.81666666666666665</v>
      </c>
    </row>
    <row r="55" spans="1:6" s="11" customFormat="1" x14ac:dyDescent="0.25">
      <c r="A55" s="12" t="s">
        <v>53</v>
      </c>
      <c r="B55" s="12" t="s">
        <v>279</v>
      </c>
      <c r="C55" s="13" t="s">
        <v>280</v>
      </c>
      <c r="D55" s="13" t="s">
        <v>281</v>
      </c>
      <c r="E55" s="16">
        <f t="shared" si="1"/>
        <v>6.25E-2</v>
      </c>
      <c r="F55" s="18">
        <f t="shared" si="0"/>
        <v>1.5</v>
      </c>
    </row>
    <row r="56" spans="1:6" s="11" customFormat="1" x14ac:dyDescent="0.25">
      <c r="A56" s="12" t="s">
        <v>21</v>
      </c>
      <c r="B56" s="12" t="s">
        <v>282</v>
      </c>
      <c r="C56" s="13" t="s">
        <v>283</v>
      </c>
      <c r="D56" s="13" t="s">
        <v>284</v>
      </c>
      <c r="E56" s="16">
        <f t="shared" si="1"/>
        <v>2.5000000001455192E-2</v>
      </c>
      <c r="F56" s="18">
        <f t="shared" si="0"/>
        <v>0.6</v>
      </c>
    </row>
    <row r="57" spans="1:6" s="11" customFormat="1" x14ac:dyDescent="0.25">
      <c r="A57" s="12" t="s">
        <v>91</v>
      </c>
      <c r="B57" s="12" t="s">
        <v>285</v>
      </c>
      <c r="C57" s="13" t="s">
        <v>286</v>
      </c>
      <c r="D57" s="13" t="s">
        <v>287</v>
      </c>
      <c r="E57" s="16">
        <f t="shared" si="1"/>
        <v>4.7222222223354038E-2</v>
      </c>
      <c r="F57" s="18">
        <f t="shared" si="0"/>
        <v>1.1333333333333333</v>
      </c>
    </row>
    <row r="58" spans="1:6" s="11" customFormat="1" x14ac:dyDescent="0.25">
      <c r="A58" s="12" t="s">
        <v>19</v>
      </c>
      <c r="B58" s="12" t="s">
        <v>288</v>
      </c>
      <c r="C58" s="13" t="s">
        <v>289</v>
      </c>
      <c r="D58" s="13" t="s">
        <v>290</v>
      </c>
      <c r="E58" s="16">
        <f t="shared" si="1"/>
        <v>5.5555555554747116E-2</v>
      </c>
      <c r="F58" s="18">
        <f t="shared" si="0"/>
        <v>1.3333333333333333</v>
      </c>
    </row>
    <row r="59" spans="1:6" s="11" customFormat="1" x14ac:dyDescent="0.25">
      <c r="A59" s="12" t="s">
        <v>84</v>
      </c>
      <c r="B59" s="12" t="s">
        <v>291</v>
      </c>
      <c r="C59" s="13" t="s">
        <v>292</v>
      </c>
      <c r="D59" s="13" t="s">
        <v>293</v>
      </c>
      <c r="E59" s="16">
        <f t="shared" si="1"/>
        <v>6.5277777772280388E-2</v>
      </c>
      <c r="F59" s="18">
        <f t="shared" si="0"/>
        <v>1.5666666666666667</v>
      </c>
    </row>
    <row r="60" spans="1:6" s="11" customFormat="1" x14ac:dyDescent="0.25">
      <c r="A60" s="12" t="s">
        <v>102</v>
      </c>
      <c r="B60" s="12" t="s">
        <v>294</v>
      </c>
      <c r="C60" s="13" t="s">
        <v>295</v>
      </c>
      <c r="D60" s="13" t="s">
        <v>296</v>
      </c>
      <c r="E60" s="16">
        <f t="shared" si="1"/>
        <v>4.1666666664241347E-2</v>
      </c>
      <c r="F60" s="18">
        <f t="shared" si="0"/>
        <v>1</v>
      </c>
    </row>
    <row r="61" spans="1:6" s="11" customFormat="1" x14ac:dyDescent="0.25">
      <c r="A61" s="12" t="s">
        <v>84</v>
      </c>
      <c r="B61" s="12" t="s">
        <v>297</v>
      </c>
      <c r="C61" s="13" t="s">
        <v>298</v>
      </c>
      <c r="D61" s="13" t="s">
        <v>299</v>
      </c>
      <c r="E61" s="16">
        <f t="shared" si="1"/>
        <v>5.9722222227719612E-2</v>
      </c>
      <c r="F61" s="18">
        <f t="shared" si="0"/>
        <v>1.4333333333333333</v>
      </c>
    </row>
    <row r="62" spans="1:6" s="11" customFormat="1" x14ac:dyDescent="0.25">
      <c r="A62" s="12" t="s">
        <v>24</v>
      </c>
      <c r="B62" s="12" t="s">
        <v>303</v>
      </c>
      <c r="C62" s="13" t="s">
        <v>304</v>
      </c>
      <c r="D62" s="13" t="s">
        <v>305</v>
      </c>
      <c r="E62" s="16">
        <f t="shared" si="1"/>
        <v>9.7222222226264421E-2</v>
      </c>
      <c r="F62" s="18">
        <f t="shared" si="0"/>
        <v>2.3333333333333335</v>
      </c>
    </row>
    <row r="63" spans="1:6" s="11" customFormat="1" x14ac:dyDescent="0.25">
      <c r="A63" s="12" t="s">
        <v>53</v>
      </c>
      <c r="B63" s="12" t="s">
        <v>308</v>
      </c>
      <c r="C63" s="13" t="s">
        <v>309</v>
      </c>
      <c r="D63" s="13" t="s">
        <v>310</v>
      </c>
      <c r="E63" s="16">
        <f t="shared" si="1"/>
        <v>6.6666666665696539E-2</v>
      </c>
      <c r="F63" s="18">
        <f t="shared" si="0"/>
        <v>1.6</v>
      </c>
    </row>
    <row r="64" spans="1:6" s="11" customFormat="1" x14ac:dyDescent="0.25">
      <c r="A64" s="12" t="s">
        <v>217</v>
      </c>
      <c r="B64" s="12" t="s">
        <v>311</v>
      </c>
      <c r="C64" s="13" t="s">
        <v>312</v>
      </c>
      <c r="D64" s="13" t="s">
        <v>313</v>
      </c>
      <c r="E64" s="16">
        <f t="shared" si="1"/>
        <v>5.2777777775190771E-2</v>
      </c>
      <c r="F64" s="18">
        <f t="shared" si="0"/>
        <v>1.2666666666666666</v>
      </c>
    </row>
    <row r="65" spans="1:6" s="11" customFormat="1" x14ac:dyDescent="0.25">
      <c r="A65" s="12" t="s">
        <v>57</v>
      </c>
      <c r="B65" s="12" t="s">
        <v>58</v>
      </c>
      <c r="C65" s="13" t="s">
        <v>314</v>
      </c>
      <c r="D65" s="13" t="s">
        <v>315</v>
      </c>
      <c r="E65" s="16">
        <f t="shared" si="1"/>
        <v>0.11458333332848269</v>
      </c>
      <c r="F65" s="18">
        <f t="shared" si="0"/>
        <v>2.75</v>
      </c>
    </row>
    <row r="66" spans="1:6" s="11" customFormat="1" x14ac:dyDescent="0.25">
      <c r="A66" s="12" t="s">
        <v>102</v>
      </c>
      <c r="B66" s="12" t="s">
        <v>316</v>
      </c>
      <c r="C66" s="13" t="s">
        <v>317</v>
      </c>
      <c r="D66" s="13" t="s">
        <v>318</v>
      </c>
      <c r="E66" s="16">
        <f t="shared" si="1"/>
        <v>6.25E-2</v>
      </c>
      <c r="F66" s="18">
        <f t="shared" si="0"/>
        <v>1.5</v>
      </c>
    </row>
    <row r="67" spans="1:6" s="11" customFormat="1" x14ac:dyDescent="0.25">
      <c r="A67" s="12" t="s">
        <v>91</v>
      </c>
      <c r="B67" s="12" t="s">
        <v>319</v>
      </c>
      <c r="C67" s="13" t="s">
        <v>320</v>
      </c>
      <c r="D67" s="13" t="s">
        <v>321</v>
      </c>
      <c r="E67" s="16">
        <f t="shared" si="1"/>
        <v>3.888888889196096E-2</v>
      </c>
      <c r="F67" s="18">
        <f t="shared" si="0"/>
        <v>0.93333333333333335</v>
      </c>
    </row>
    <row r="68" spans="1:6" s="11" customFormat="1" x14ac:dyDescent="0.25">
      <c r="A68" s="12" t="s">
        <v>34</v>
      </c>
      <c r="B68" s="12" t="s">
        <v>325</v>
      </c>
      <c r="C68" s="13" t="s">
        <v>326</v>
      </c>
      <c r="D68" s="13" t="s">
        <v>327</v>
      </c>
      <c r="E68" s="16">
        <f t="shared" si="1"/>
        <v>0.13472222222480923</v>
      </c>
      <c r="F68" s="18">
        <f t="shared" ref="F68:F131" si="2">(HOUR(E68)+MINUTE(E68)/60+SECOND(E68)/360)</f>
        <v>3.2333333333333334</v>
      </c>
    </row>
    <row r="69" spans="1:6" s="11" customFormat="1" x14ac:dyDescent="0.25">
      <c r="A69" s="12" t="s">
        <v>23</v>
      </c>
      <c r="B69" s="12" t="s">
        <v>328</v>
      </c>
      <c r="C69" s="13" t="s">
        <v>329</v>
      </c>
      <c r="D69" s="13" t="s">
        <v>330</v>
      </c>
      <c r="E69" s="16">
        <f t="shared" ref="E69:E132" si="3">D69-C69</f>
        <v>1.1805555550381541E-2</v>
      </c>
      <c r="F69" s="18">
        <f t="shared" si="2"/>
        <v>0.28333333333333333</v>
      </c>
    </row>
    <row r="70" spans="1:6" s="11" customFormat="1" x14ac:dyDescent="0.25">
      <c r="A70" s="12" t="s">
        <v>33</v>
      </c>
      <c r="B70" s="12" t="s">
        <v>331</v>
      </c>
      <c r="C70" s="13" t="s">
        <v>332</v>
      </c>
      <c r="D70" s="13" t="s">
        <v>333</v>
      </c>
      <c r="E70" s="16">
        <f t="shared" si="3"/>
        <v>6.25E-2</v>
      </c>
      <c r="F70" s="18">
        <f t="shared" si="2"/>
        <v>1.5</v>
      </c>
    </row>
    <row r="71" spans="1:6" s="11" customFormat="1" x14ac:dyDescent="0.25">
      <c r="A71" s="12" t="s">
        <v>25</v>
      </c>
      <c r="B71" s="12" t="s">
        <v>334</v>
      </c>
      <c r="C71" s="13" t="s">
        <v>335</v>
      </c>
      <c r="D71" s="13" t="s">
        <v>336</v>
      </c>
      <c r="E71" s="16">
        <f t="shared" si="3"/>
        <v>6.5972222218988463E-2</v>
      </c>
      <c r="F71" s="18">
        <f t="shared" si="2"/>
        <v>1.5833333333333335</v>
      </c>
    </row>
    <row r="72" spans="1:6" s="11" customFormat="1" x14ac:dyDescent="0.25">
      <c r="A72" s="12" t="s">
        <v>82</v>
      </c>
      <c r="B72" s="12" t="s">
        <v>83</v>
      </c>
      <c r="C72" s="13" t="s">
        <v>337</v>
      </c>
      <c r="D72" s="13" t="s">
        <v>338</v>
      </c>
      <c r="E72" s="16">
        <f t="shared" si="3"/>
        <v>1.1111111110949423E-2</v>
      </c>
      <c r="F72" s="18">
        <f t="shared" si="2"/>
        <v>0.26666666666666666</v>
      </c>
    </row>
    <row r="73" spans="1:6" s="11" customFormat="1" x14ac:dyDescent="0.25">
      <c r="A73" s="12" t="s">
        <v>43</v>
      </c>
      <c r="B73" s="12" t="s">
        <v>339</v>
      </c>
      <c r="C73" s="13" t="s">
        <v>340</v>
      </c>
      <c r="D73" s="13" t="s">
        <v>341</v>
      </c>
      <c r="E73" s="16">
        <f t="shared" si="3"/>
        <v>0.21041666666133096</v>
      </c>
      <c r="F73" s="18">
        <f t="shared" si="2"/>
        <v>5.05</v>
      </c>
    </row>
    <row r="74" spans="1:6" s="11" customFormat="1" x14ac:dyDescent="0.25">
      <c r="A74" s="12" t="s">
        <v>82</v>
      </c>
      <c r="B74" s="12" t="s">
        <v>83</v>
      </c>
      <c r="C74" s="13" t="s">
        <v>338</v>
      </c>
      <c r="D74" s="13" t="s">
        <v>342</v>
      </c>
      <c r="E74" s="16">
        <f t="shared" si="3"/>
        <v>0.13124999999854481</v>
      </c>
      <c r="F74" s="18">
        <f t="shared" si="2"/>
        <v>3.15</v>
      </c>
    </row>
    <row r="75" spans="1:6" s="11" customFormat="1" x14ac:dyDescent="0.25">
      <c r="A75" s="12" t="s">
        <v>84</v>
      </c>
      <c r="B75" s="12" t="s">
        <v>297</v>
      </c>
      <c r="C75" s="13" t="s">
        <v>343</v>
      </c>
      <c r="D75" s="13" t="s">
        <v>344</v>
      </c>
      <c r="E75" s="16">
        <f t="shared" si="3"/>
        <v>6.3194444446708076E-2</v>
      </c>
      <c r="F75" s="18">
        <f t="shared" si="2"/>
        <v>1.5166666666666666</v>
      </c>
    </row>
    <row r="76" spans="1:6" s="11" customFormat="1" x14ac:dyDescent="0.25">
      <c r="A76" s="12" t="s">
        <v>57</v>
      </c>
      <c r="B76" s="12" t="s">
        <v>345</v>
      </c>
      <c r="C76" s="13" t="s">
        <v>346</v>
      </c>
      <c r="D76" s="13" t="s">
        <v>347</v>
      </c>
      <c r="E76" s="16">
        <f t="shared" si="3"/>
        <v>0.10347222221753327</v>
      </c>
      <c r="F76" s="18">
        <f t="shared" si="2"/>
        <v>2.4833333333333334</v>
      </c>
    </row>
    <row r="77" spans="1:6" s="11" customFormat="1" x14ac:dyDescent="0.25">
      <c r="A77" s="12" t="s">
        <v>25</v>
      </c>
      <c r="B77" s="12" t="s">
        <v>348</v>
      </c>
      <c r="C77" s="13" t="s">
        <v>349</v>
      </c>
      <c r="D77" s="13" t="s">
        <v>350</v>
      </c>
      <c r="E77" s="16">
        <f t="shared" si="3"/>
        <v>5.6250000001455192E-2</v>
      </c>
      <c r="F77" s="18">
        <f t="shared" si="2"/>
        <v>1.35</v>
      </c>
    </row>
    <row r="78" spans="1:6" s="11" customFormat="1" x14ac:dyDescent="0.25">
      <c r="A78" s="12" t="s">
        <v>102</v>
      </c>
      <c r="B78" s="12" t="s">
        <v>351</v>
      </c>
      <c r="C78" s="13" t="s">
        <v>352</v>
      </c>
      <c r="D78" s="13" t="s">
        <v>353</v>
      </c>
      <c r="E78" s="16">
        <f t="shared" si="3"/>
        <v>5.2777777775190771E-2</v>
      </c>
      <c r="F78" s="18">
        <f t="shared" si="2"/>
        <v>1.2666666666666666</v>
      </c>
    </row>
    <row r="79" spans="1:6" s="11" customFormat="1" x14ac:dyDescent="0.25">
      <c r="A79" s="12" t="s">
        <v>97</v>
      </c>
      <c r="B79" s="12" t="s">
        <v>354</v>
      </c>
      <c r="C79" s="13" t="s">
        <v>355</v>
      </c>
      <c r="D79" s="13" t="s">
        <v>356</v>
      </c>
      <c r="E79" s="16">
        <f t="shared" si="3"/>
        <v>0.14444444444961846</v>
      </c>
      <c r="F79" s="18">
        <f t="shared" si="2"/>
        <v>3.4666666666666668</v>
      </c>
    </row>
    <row r="80" spans="1:6" s="11" customFormat="1" x14ac:dyDescent="0.25">
      <c r="A80" s="12" t="s">
        <v>91</v>
      </c>
      <c r="B80" s="12" t="s">
        <v>360</v>
      </c>
      <c r="C80" s="13" t="s">
        <v>361</v>
      </c>
      <c r="D80" s="13" t="s">
        <v>353</v>
      </c>
      <c r="E80" s="16">
        <f t="shared" si="3"/>
        <v>4.6527777776645962E-2</v>
      </c>
      <c r="F80" s="18">
        <f t="shared" si="2"/>
        <v>1.1166666666666667</v>
      </c>
    </row>
    <row r="81" spans="1:6" s="11" customFormat="1" x14ac:dyDescent="0.25">
      <c r="A81" s="12" t="s">
        <v>53</v>
      </c>
      <c r="B81" s="12" t="s">
        <v>362</v>
      </c>
      <c r="C81" s="13" t="s">
        <v>333</v>
      </c>
      <c r="D81" s="13" t="s">
        <v>363</v>
      </c>
      <c r="E81" s="16">
        <f t="shared" si="3"/>
        <v>4.0972222224809229E-2</v>
      </c>
      <c r="F81" s="18">
        <f t="shared" si="2"/>
        <v>0.98333333333333328</v>
      </c>
    </row>
    <row r="82" spans="1:6" s="11" customFormat="1" x14ac:dyDescent="0.25">
      <c r="A82" s="12" t="s">
        <v>217</v>
      </c>
      <c r="B82" s="12" t="s">
        <v>364</v>
      </c>
      <c r="C82" s="13" t="s">
        <v>365</v>
      </c>
      <c r="D82" s="13" t="s">
        <v>366</v>
      </c>
      <c r="E82" s="16">
        <f t="shared" si="3"/>
        <v>3.7499999998544808E-2</v>
      </c>
      <c r="F82" s="18">
        <f t="shared" si="2"/>
        <v>0.9</v>
      </c>
    </row>
    <row r="83" spans="1:6" s="11" customFormat="1" x14ac:dyDescent="0.25">
      <c r="A83" s="12" t="s">
        <v>82</v>
      </c>
      <c r="B83" s="12" t="s">
        <v>83</v>
      </c>
      <c r="C83" s="13" t="s">
        <v>342</v>
      </c>
      <c r="D83" s="13" t="s">
        <v>368</v>
      </c>
      <c r="E83" s="16">
        <f t="shared" si="3"/>
        <v>9.7222222248092294E-3</v>
      </c>
      <c r="F83" s="18">
        <f t="shared" si="2"/>
        <v>0.23333333333333334</v>
      </c>
    </row>
    <row r="84" spans="1:6" s="11" customFormat="1" x14ac:dyDescent="0.25">
      <c r="A84" s="12" t="s">
        <v>102</v>
      </c>
      <c r="B84" s="12" t="s">
        <v>369</v>
      </c>
      <c r="C84" s="13" t="s">
        <v>370</v>
      </c>
      <c r="D84" s="13" t="s">
        <v>371</v>
      </c>
      <c r="E84" s="16">
        <f t="shared" si="3"/>
        <v>4.9999999995634425E-2</v>
      </c>
      <c r="F84" s="18">
        <f t="shared" si="2"/>
        <v>1.2</v>
      </c>
    </row>
    <row r="85" spans="1:6" s="11" customFormat="1" x14ac:dyDescent="0.25">
      <c r="A85" s="12" t="s">
        <v>217</v>
      </c>
      <c r="B85" s="12" t="s">
        <v>372</v>
      </c>
      <c r="C85" s="13" t="s">
        <v>373</v>
      </c>
      <c r="D85" s="13" t="s">
        <v>374</v>
      </c>
      <c r="E85" s="16">
        <f t="shared" si="3"/>
        <v>7.4999999997089617E-2</v>
      </c>
      <c r="F85" s="18">
        <f t="shared" si="2"/>
        <v>1.8</v>
      </c>
    </row>
    <row r="86" spans="1:6" s="11" customFormat="1" x14ac:dyDescent="0.25">
      <c r="A86" s="12" t="s">
        <v>91</v>
      </c>
      <c r="B86" s="12" t="s">
        <v>375</v>
      </c>
      <c r="C86" s="13" t="s">
        <v>376</v>
      </c>
      <c r="D86" s="13" t="s">
        <v>377</v>
      </c>
      <c r="E86" s="16">
        <f t="shared" si="3"/>
        <v>3.8194444437976927E-2</v>
      </c>
      <c r="F86" s="18">
        <f t="shared" si="2"/>
        <v>0.91666666666666663</v>
      </c>
    </row>
    <row r="87" spans="1:6" s="11" customFormat="1" x14ac:dyDescent="0.25">
      <c r="A87" s="12" t="s">
        <v>53</v>
      </c>
      <c r="B87" s="12" t="s">
        <v>378</v>
      </c>
      <c r="C87" s="13" t="s">
        <v>379</v>
      </c>
      <c r="D87" s="13" t="s">
        <v>380</v>
      </c>
      <c r="E87" s="16">
        <f t="shared" si="3"/>
        <v>5.2777777775190771E-2</v>
      </c>
      <c r="F87" s="18">
        <f t="shared" si="2"/>
        <v>1.2666666666666666</v>
      </c>
    </row>
    <row r="88" spans="1:6" s="11" customFormat="1" x14ac:dyDescent="0.25">
      <c r="A88" s="12" t="s">
        <v>25</v>
      </c>
      <c r="B88" s="12" t="s">
        <v>381</v>
      </c>
      <c r="C88" s="13" t="s">
        <v>382</v>
      </c>
      <c r="D88" s="13" t="s">
        <v>383</v>
      </c>
      <c r="E88" s="16">
        <f t="shared" si="3"/>
        <v>2.8472222220443655E-2</v>
      </c>
      <c r="F88" s="18">
        <f t="shared" si="2"/>
        <v>0.68333333333333335</v>
      </c>
    </row>
    <row r="89" spans="1:6" s="11" customFormat="1" x14ac:dyDescent="0.25">
      <c r="A89" s="12" t="s">
        <v>46</v>
      </c>
      <c r="B89" s="12" t="s">
        <v>384</v>
      </c>
      <c r="C89" s="13" t="s">
        <v>385</v>
      </c>
      <c r="D89" s="13" t="s">
        <v>386</v>
      </c>
      <c r="E89" s="16">
        <f t="shared" si="3"/>
        <v>3.2638888886140194E-2</v>
      </c>
      <c r="F89" s="18">
        <f t="shared" si="2"/>
        <v>0.78333333333333333</v>
      </c>
    </row>
    <row r="90" spans="1:6" s="11" customFormat="1" x14ac:dyDescent="0.25">
      <c r="A90" s="12" t="s">
        <v>11</v>
      </c>
      <c r="B90" s="12" t="s">
        <v>387</v>
      </c>
      <c r="C90" s="13" t="s">
        <v>388</v>
      </c>
      <c r="D90" s="13" t="s">
        <v>389</v>
      </c>
      <c r="E90" s="16">
        <f t="shared" si="3"/>
        <v>4.3750000004365575E-2</v>
      </c>
      <c r="F90" s="18">
        <f t="shared" si="2"/>
        <v>1.05</v>
      </c>
    </row>
    <row r="91" spans="1:6" s="11" customFormat="1" x14ac:dyDescent="0.25">
      <c r="A91" s="12" t="s">
        <v>5</v>
      </c>
      <c r="B91" s="12" t="s">
        <v>390</v>
      </c>
      <c r="C91" s="13" t="s">
        <v>391</v>
      </c>
      <c r="D91" s="13" t="s">
        <v>392</v>
      </c>
      <c r="E91" s="16">
        <f t="shared" si="3"/>
        <v>5.4166666661330964E-2</v>
      </c>
      <c r="F91" s="18">
        <f t="shared" si="2"/>
        <v>1.3</v>
      </c>
    </row>
    <row r="92" spans="1:6" s="11" customFormat="1" x14ac:dyDescent="0.25">
      <c r="A92" s="12" t="s">
        <v>34</v>
      </c>
      <c r="B92" s="12" t="s">
        <v>393</v>
      </c>
      <c r="C92" s="13" t="s">
        <v>394</v>
      </c>
      <c r="D92" s="13" t="s">
        <v>395</v>
      </c>
      <c r="E92" s="16">
        <f t="shared" si="3"/>
        <v>0.26319444444379769</v>
      </c>
      <c r="F92" s="18">
        <f t="shared" si="2"/>
        <v>6.3166666666666664</v>
      </c>
    </row>
    <row r="93" spans="1:6" s="11" customFormat="1" x14ac:dyDescent="0.25">
      <c r="A93" s="12" t="s">
        <v>93</v>
      </c>
      <c r="B93" s="12" t="s">
        <v>396</v>
      </c>
      <c r="C93" s="13" t="s">
        <v>397</v>
      </c>
      <c r="D93" s="13" t="s">
        <v>398</v>
      </c>
      <c r="E93" s="16">
        <f t="shared" si="3"/>
        <v>5.6944444448163267E-2</v>
      </c>
      <c r="F93" s="18">
        <f t="shared" si="2"/>
        <v>1.3666666666666667</v>
      </c>
    </row>
    <row r="94" spans="1:6" s="11" customFormat="1" x14ac:dyDescent="0.25">
      <c r="A94" s="12" t="s">
        <v>11</v>
      </c>
      <c r="B94" s="12" t="s">
        <v>399</v>
      </c>
      <c r="C94" s="13" t="s">
        <v>400</v>
      </c>
      <c r="D94" s="13" t="s">
        <v>401</v>
      </c>
      <c r="E94" s="16">
        <f t="shared" si="3"/>
        <v>2.7083333334303461E-2</v>
      </c>
      <c r="F94" s="18">
        <f t="shared" si="2"/>
        <v>0.65</v>
      </c>
    </row>
    <row r="95" spans="1:6" s="11" customFormat="1" x14ac:dyDescent="0.25">
      <c r="A95" s="12" t="s">
        <v>34</v>
      </c>
      <c r="B95" s="12" t="s">
        <v>99</v>
      </c>
      <c r="C95" s="13" t="s">
        <v>402</v>
      </c>
      <c r="D95" s="13" t="s">
        <v>403</v>
      </c>
      <c r="E95" s="16">
        <f t="shared" si="3"/>
        <v>1.5277777776645962E-2</v>
      </c>
      <c r="F95" s="18">
        <f t="shared" si="2"/>
        <v>0.36666666666666664</v>
      </c>
    </row>
    <row r="96" spans="1:6" s="11" customFormat="1" x14ac:dyDescent="0.25">
      <c r="A96" s="12" t="s">
        <v>11</v>
      </c>
      <c r="B96" s="12" t="s">
        <v>404</v>
      </c>
      <c r="C96" s="13" t="s">
        <v>405</v>
      </c>
      <c r="D96" s="13" t="s">
        <v>406</v>
      </c>
      <c r="E96" s="16">
        <f t="shared" si="3"/>
        <v>5.9027777781011537E-2</v>
      </c>
      <c r="F96" s="18">
        <f t="shared" si="2"/>
        <v>1.4166666666666667</v>
      </c>
    </row>
    <row r="97" spans="1:6" s="11" customFormat="1" x14ac:dyDescent="0.25">
      <c r="A97" s="12" t="s">
        <v>34</v>
      </c>
      <c r="B97" s="12" t="s">
        <v>99</v>
      </c>
      <c r="C97" s="13" t="s">
        <v>407</v>
      </c>
      <c r="D97" s="13" t="s">
        <v>408</v>
      </c>
      <c r="E97" s="16">
        <f t="shared" si="3"/>
        <v>1.3888888890505768E-2</v>
      </c>
      <c r="F97" s="18">
        <f t="shared" si="2"/>
        <v>0.33333333333333331</v>
      </c>
    </row>
    <row r="98" spans="1:6" s="11" customFormat="1" x14ac:dyDescent="0.25">
      <c r="A98" s="12" t="s">
        <v>11</v>
      </c>
      <c r="B98" s="12" t="s">
        <v>412</v>
      </c>
      <c r="C98" s="13" t="s">
        <v>413</v>
      </c>
      <c r="D98" s="13" t="s">
        <v>414</v>
      </c>
      <c r="E98" s="16">
        <f t="shared" si="3"/>
        <v>3.5416666665696539E-2</v>
      </c>
      <c r="F98" s="18">
        <f t="shared" si="2"/>
        <v>0.85</v>
      </c>
    </row>
    <row r="99" spans="1:6" s="11" customFormat="1" x14ac:dyDescent="0.25">
      <c r="A99" s="12" t="s">
        <v>105</v>
      </c>
      <c r="B99" s="12" t="s">
        <v>426</v>
      </c>
      <c r="C99" s="13" t="s">
        <v>427</v>
      </c>
      <c r="D99" s="13" t="s">
        <v>428</v>
      </c>
      <c r="E99" s="16">
        <f t="shared" si="3"/>
        <v>8.2638888889050577E-2</v>
      </c>
      <c r="F99" s="18">
        <f t="shared" si="2"/>
        <v>1.9833333333333334</v>
      </c>
    </row>
    <row r="100" spans="1:6" s="11" customFormat="1" x14ac:dyDescent="0.25">
      <c r="A100" s="12" t="s">
        <v>43</v>
      </c>
      <c r="B100" s="12" t="s">
        <v>44</v>
      </c>
      <c r="C100" s="13" t="s">
        <v>429</v>
      </c>
      <c r="D100" s="13" t="s">
        <v>430</v>
      </c>
      <c r="E100" s="16">
        <f t="shared" si="3"/>
        <v>0.21041666666860692</v>
      </c>
      <c r="F100" s="18">
        <f t="shared" si="2"/>
        <v>5.05</v>
      </c>
    </row>
    <row r="101" spans="1:6" s="11" customFormat="1" x14ac:dyDescent="0.25">
      <c r="A101" s="12" t="s">
        <v>5</v>
      </c>
      <c r="B101" s="12" t="s">
        <v>431</v>
      </c>
      <c r="C101" s="13" t="s">
        <v>432</v>
      </c>
      <c r="D101" s="13" t="s">
        <v>433</v>
      </c>
      <c r="E101" s="16">
        <f t="shared" si="3"/>
        <v>7.2916666664241347E-2</v>
      </c>
      <c r="F101" s="18">
        <f t="shared" si="2"/>
        <v>1.75</v>
      </c>
    </row>
    <row r="102" spans="1:6" s="11" customFormat="1" x14ac:dyDescent="0.25">
      <c r="A102" s="12" t="s">
        <v>6</v>
      </c>
      <c r="B102" s="12" t="s">
        <v>434</v>
      </c>
      <c r="C102" s="13" t="s">
        <v>435</v>
      </c>
      <c r="D102" s="13" t="s">
        <v>436</v>
      </c>
      <c r="E102" s="16">
        <f t="shared" si="3"/>
        <v>0.14374999999563443</v>
      </c>
      <c r="F102" s="18">
        <f t="shared" si="2"/>
        <v>3.45</v>
      </c>
    </row>
    <row r="103" spans="1:6" s="11" customFormat="1" x14ac:dyDescent="0.25">
      <c r="A103" s="12" t="s">
        <v>97</v>
      </c>
      <c r="B103" s="12" t="s">
        <v>437</v>
      </c>
      <c r="C103" s="13" t="s">
        <v>438</v>
      </c>
      <c r="D103" s="13" t="s">
        <v>439</v>
      </c>
      <c r="E103" s="16">
        <f t="shared" si="3"/>
        <v>6.7361111112404615E-2</v>
      </c>
      <c r="F103" s="18">
        <f t="shared" si="2"/>
        <v>1.6166666666666667</v>
      </c>
    </row>
    <row r="104" spans="1:6" s="11" customFormat="1" x14ac:dyDescent="0.25">
      <c r="A104" s="12" t="s">
        <v>440</v>
      </c>
      <c r="B104" s="12" t="s">
        <v>441</v>
      </c>
      <c r="C104" s="13" t="s">
        <v>442</v>
      </c>
      <c r="D104" s="13" t="s">
        <v>443</v>
      </c>
      <c r="E104" s="16">
        <f t="shared" si="3"/>
        <v>0.14513888888905058</v>
      </c>
      <c r="F104" s="18">
        <f t="shared" si="2"/>
        <v>3.4833333333333334</v>
      </c>
    </row>
    <row r="105" spans="1:6" s="11" customFormat="1" x14ac:dyDescent="0.25">
      <c r="A105" s="12" t="s">
        <v>22</v>
      </c>
      <c r="B105" s="12" t="s">
        <v>444</v>
      </c>
      <c r="C105" s="13" t="s">
        <v>445</v>
      </c>
      <c r="D105" s="13" t="s">
        <v>446</v>
      </c>
      <c r="E105" s="16">
        <f t="shared" si="3"/>
        <v>0.25694444444525288</v>
      </c>
      <c r="F105" s="18">
        <f t="shared" si="2"/>
        <v>6.166666666666667</v>
      </c>
    </row>
    <row r="106" spans="1:6" s="11" customFormat="1" x14ac:dyDescent="0.25">
      <c r="A106" s="12" t="s">
        <v>6</v>
      </c>
      <c r="B106" s="12" t="s">
        <v>449</v>
      </c>
      <c r="C106" s="13" t="s">
        <v>450</v>
      </c>
      <c r="D106" s="13" t="s">
        <v>451</v>
      </c>
      <c r="E106" s="16">
        <f t="shared" si="3"/>
        <v>9.5833333332848269E-2</v>
      </c>
      <c r="F106" s="18">
        <f t="shared" si="2"/>
        <v>2.2999999999999998</v>
      </c>
    </row>
    <row r="107" spans="1:6" s="11" customFormat="1" x14ac:dyDescent="0.25">
      <c r="A107" s="12" t="s">
        <v>46</v>
      </c>
      <c r="B107" s="12" t="s">
        <v>452</v>
      </c>
      <c r="C107" s="13" t="s">
        <v>453</v>
      </c>
      <c r="D107" s="13" t="s">
        <v>454</v>
      </c>
      <c r="E107" s="16">
        <f t="shared" si="3"/>
        <v>3.6111111112404615E-2</v>
      </c>
      <c r="F107" s="18">
        <f t="shared" si="2"/>
        <v>0.8666666666666667</v>
      </c>
    </row>
    <row r="108" spans="1:6" s="11" customFormat="1" x14ac:dyDescent="0.25">
      <c r="A108" s="12" t="s">
        <v>93</v>
      </c>
      <c r="B108" s="12" t="s">
        <v>455</v>
      </c>
      <c r="C108" s="13" t="s">
        <v>456</v>
      </c>
      <c r="D108" s="13" t="s">
        <v>457</v>
      </c>
      <c r="E108" s="16">
        <f t="shared" si="3"/>
        <v>0.11666666666133096</v>
      </c>
      <c r="F108" s="18">
        <f t="shared" si="2"/>
        <v>2.8</v>
      </c>
    </row>
    <row r="109" spans="1:6" s="11" customFormat="1" x14ac:dyDescent="0.25">
      <c r="A109" s="12" t="s">
        <v>22</v>
      </c>
      <c r="B109" s="12" t="s">
        <v>458</v>
      </c>
      <c r="C109" s="13" t="s">
        <v>459</v>
      </c>
      <c r="D109" s="13" t="s">
        <v>423</v>
      </c>
      <c r="E109" s="16">
        <f t="shared" si="3"/>
        <v>3.3333333332848269E-2</v>
      </c>
      <c r="F109" s="18">
        <f t="shared" si="2"/>
        <v>0.8</v>
      </c>
    </row>
    <row r="110" spans="1:6" s="11" customFormat="1" x14ac:dyDescent="0.25">
      <c r="A110" s="12" t="s">
        <v>84</v>
      </c>
      <c r="B110" s="12" t="s">
        <v>463</v>
      </c>
      <c r="C110" s="13" t="s">
        <v>461</v>
      </c>
      <c r="D110" s="13" t="s">
        <v>464</v>
      </c>
      <c r="E110" s="16">
        <f t="shared" si="3"/>
        <v>0.12708333333284827</v>
      </c>
      <c r="F110" s="18">
        <f t="shared" si="2"/>
        <v>3.05</v>
      </c>
    </row>
    <row r="111" spans="1:6" s="11" customFormat="1" x14ac:dyDescent="0.25">
      <c r="A111" s="12" t="s">
        <v>60</v>
      </c>
      <c r="B111" s="12" t="s">
        <v>465</v>
      </c>
      <c r="C111" s="13" t="s">
        <v>466</v>
      </c>
      <c r="D111" s="13" t="s">
        <v>467</v>
      </c>
      <c r="E111" s="16">
        <f t="shared" si="3"/>
        <v>7.6388888890505768E-2</v>
      </c>
      <c r="F111" s="18">
        <f t="shared" si="2"/>
        <v>1.8333333333333335</v>
      </c>
    </row>
    <row r="112" spans="1:6" s="11" customFormat="1" x14ac:dyDescent="0.25">
      <c r="A112" s="12" t="s">
        <v>5</v>
      </c>
      <c r="B112" s="12" t="s">
        <v>66</v>
      </c>
      <c r="C112" s="13" t="s">
        <v>468</v>
      </c>
      <c r="D112" s="13" t="s">
        <v>464</v>
      </c>
      <c r="E112" s="16">
        <f t="shared" si="3"/>
        <v>0.11527777777519077</v>
      </c>
      <c r="F112" s="18">
        <f t="shared" si="2"/>
        <v>2.7666666666666666</v>
      </c>
    </row>
    <row r="113" spans="1:6" s="11" customFormat="1" x14ac:dyDescent="0.25">
      <c r="A113" s="12" t="s">
        <v>22</v>
      </c>
      <c r="B113" s="12" t="s">
        <v>472</v>
      </c>
      <c r="C113" s="13" t="s">
        <v>470</v>
      </c>
      <c r="D113" s="13" t="s">
        <v>473</v>
      </c>
      <c r="E113" s="16">
        <f t="shared" si="3"/>
        <v>6.1805555553291924E-2</v>
      </c>
      <c r="F113" s="18">
        <f t="shared" si="2"/>
        <v>1.4833333333333334</v>
      </c>
    </row>
    <row r="114" spans="1:6" s="11" customFormat="1" x14ac:dyDescent="0.25">
      <c r="A114" s="12" t="s">
        <v>217</v>
      </c>
      <c r="B114" s="12" t="s">
        <v>469</v>
      </c>
      <c r="C114" s="13" t="s">
        <v>470</v>
      </c>
      <c r="D114" s="13" t="s">
        <v>471</v>
      </c>
      <c r="E114" s="16">
        <f t="shared" si="3"/>
        <v>5.7638888887595385E-2</v>
      </c>
      <c r="F114" s="18">
        <f t="shared" si="2"/>
        <v>1.3833333333333333</v>
      </c>
    </row>
    <row r="115" spans="1:6" s="11" customFormat="1" x14ac:dyDescent="0.25">
      <c r="A115" s="12" t="s">
        <v>46</v>
      </c>
      <c r="B115" s="12" t="s">
        <v>476</v>
      </c>
      <c r="C115" s="13" t="s">
        <v>477</v>
      </c>
      <c r="D115" s="13" t="s">
        <v>478</v>
      </c>
      <c r="E115" s="16">
        <f t="shared" si="3"/>
        <v>0.11180555555620231</v>
      </c>
      <c r="F115" s="18">
        <f t="shared" si="2"/>
        <v>2.6833333333333336</v>
      </c>
    </row>
    <row r="116" spans="1:6" s="11" customFormat="1" x14ac:dyDescent="0.25">
      <c r="A116" s="12" t="s">
        <v>20</v>
      </c>
      <c r="B116" s="12" t="s">
        <v>479</v>
      </c>
      <c r="C116" s="13" t="s">
        <v>480</v>
      </c>
      <c r="D116" s="13" t="s">
        <v>481</v>
      </c>
      <c r="E116" s="16">
        <f t="shared" si="3"/>
        <v>9.7222222218988463E-2</v>
      </c>
      <c r="F116" s="18">
        <f t="shared" si="2"/>
        <v>2.3333333333333335</v>
      </c>
    </row>
    <row r="117" spans="1:6" s="11" customFormat="1" x14ac:dyDescent="0.25">
      <c r="A117" s="12" t="s">
        <v>20</v>
      </c>
      <c r="B117" s="12" t="s">
        <v>482</v>
      </c>
      <c r="C117" s="13" t="s">
        <v>480</v>
      </c>
      <c r="D117" s="13" t="s">
        <v>481</v>
      </c>
      <c r="E117" s="16">
        <f t="shared" si="3"/>
        <v>9.7222222218988463E-2</v>
      </c>
      <c r="F117" s="18">
        <f t="shared" si="2"/>
        <v>2.3333333333333335</v>
      </c>
    </row>
    <row r="118" spans="1:6" s="11" customFormat="1" x14ac:dyDescent="0.25">
      <c r="A118" s="12" t="s">
        <v>22</v>
      </c>
      <c r="B118" s="12" t="s">
        <v>483</v>
      </c>
      <c r="C118" s="13" t="s">
        <v>484</v>
      </c>
      <c r="D118" s="13" t="s">
        <v>485</v>
      </c>
      <c r="E118" s="16">
        <f t="shared" si="3"/>
        <v>5.4166666668606922E-2</v>
      </c>
      <c r="F118" s="18">
        <f t="shared" si="2"/>
        <v>1.3</v>
      </c>
    </row>
    <row r="119" spans="1:6" s="11" customFormat="1" x14ac:dyDescent="0.25">
      <c r="A119" s="12" t="s">
        <v>5</v>
      </c>
      <c r="B119" s="12" t="s">
        <v>494</v>
      </c>
      <c r="C119" s="13" t="s">
        <v>495</v>
      </c>
      <c r="D119" s="13" t="s">
        <v>496</v>
      </c>
      <c r="E119" s="16">
        <f t="shared" si="3"/>
        <v>8.2638888889050577E-2</v>
      </c>
      <c r="F119" s="18">
        <f t="shared" si="2"/>
        <v>1.9833333333333334</v>
      </c>
    </row>
    <row r="120" spans="1:6" s="11" customFormat="1" x14ac:dyDescent="0.25">
      <c r="A120" s="12" t="s">
        <v>57</v>
      </c>
      <c r="B120" s="12" t="s">
        <v>59</v>
      </c>
      <c r="C120" s="13" t="s">
        <v>497</v>
      </c>
      <c r="D120" s="13" t="s">
        <v>498</v>
      </c>
      <c r="E120" s="16">
        <f t="shared" si="3"/>
        <v>0.11458333333575865</v>
      </c>
      <c r="F120" s="18">
        <f t="shared" si="2"/>
        <v>2.75</v>
      </c>
    </row>
    <row r="121" spans="1:6" s="11" customFormat="1" x14ac:dyDescent="0.25">
      <c r="A121" s="12" t="s">
        <v>25</v>
      </c>
      <c r="B121" s="12" t="s">
        <v>499</v>
      </c>
      <c r="C121" s="13" t="s">
        <v>500</v>
      </c>
      <c r="D121" s="13" t="s">
        <v>501</v>
      </c>
      <c r="E121" s="16">
        <f t="shared" si="3"/>
        <v>6.0416666667151731E-2</v>
      </c>
      <c r="F121" s="18">
        <f t="shared" si="2"/>
        <v>1.45</v>
      </c>
    </row>
    <row r="122" spans="1:6" s="11" customFormat="1" x14ac:dyDescent="0.25">
      <c r="A122" s="12" t="s">
        <v>60</v>
      </c>
      <c r="B122" s="12" t="s">
        <v>502</v>
      </c>
      <c r="C122" s="13" t="s">
        <v>503</v>
      </c>
      <c r="D122" s="13" t="s">
        <v>504</v>
      </c>
      <c r="E122" s="16">
        <f t="shared" si="3"/>
        <v>9.5138888886140194E-2</v>
      </c>
      <c r="F122" s="18">
        <f t="shared" si="2"/>
        <v>2.2833333333333332</v>
      </c>
    </row>
    <row r="123" spans="1:6" s="11" customFormat="1" x14ac:dyDescent="0.25">
      <c r="A123" s="12" t="s">
        <v>43</v>
      </c>
      <c r="B123" s="12" t="s">
        <v>508</v>
      </c>
      <c r="C123" s="13" t="s">
        <v>509</v>
      </c>
      <c r="D123" s="13" t="s">
        <v>510</v>
      </c>
      <c r="E123" s="16">
        <f t="shared" si="3"/>
        <v>0.19097222221898846</v>
      </c>
      <c r="F123" s="18">
        <f t="shared" si="2"/>
        <v>4.583333333333333</v>
      </c>
    </row>
    <row r="124" spans="1:6" s="11" customFormat="1" x14ac:dyDescent="0.25">
      <c r="A124" s="12" t="s">
        <v>43</v>
      </c>
      <c r="B124" s="12" t="s">
        <v>513</v>
      </c>
      <c r="C124" s="13" t="s">
        <v>514</v>
      </c>
      <c r="D124" s="13" t="s">
        <v>515</v>
      </c>
      <c r="E124" s="16">
        <f t="shared" si="3"/>
        <v>0.21388888889487134</v>
      </c>
      <c r="F124" s="18">
        <f t="shared" si="2"/>
        <v>5.1333333333333337</v>
      </c>
    </row>
    <row r="125" spans="1:6" s="11" customFormat="1" x14ac:dyDescent="0.25">
      <c r="A125" s="12" t="s">
        <v>5</v>
      </c>
      <c r="B125" s="12" t="s">
        <v>516</v>
      </c>
      <c r="C125" s="13" t="s">
        <v>517</v>
      </c>
      <c r="D125" s="13" t="s">
        <v>518</v>
      </c>
      <c r="E125" s="16">
        <f t="shared" si="3"/>
        <v>9.7222222218988463E-2</v>
      </c>
      <c r="F125" s="18">
        <f t="shared" si="2"/>
        <v>2.3333333333333335</v>
      </c>
    </row>
    <row r="126" spans="1:6" s="11" customFormat="1" x14ac:dyDescent="0.25">
      <c r="A126" s="12" t="s">
        <v>105</v>
      </c>
      <c r="B126" s="12" t="s">
        <v>519</v>
      </c>
      <c r="C126" s="13" t="s">
        <v>520</v>
      </c>
      <c r="D126" s="13" t="s">
        <v>521</v>
      </c>
      <c r="E126" s="16">
        <f t="shared" si="3"/>
        <v>0.15138888888759539</v>
      </c>
      <c r="F126" s="18">
        <f t="shared" si="2"/>
        <v>3.6333333333333333</v>
      </c>
    </row>
    <row r="127" spans="1:6" s="11" customFormat="1" x14ac:dyDescent="0.25">
      <c r="A127" s="12" t="s">
        <v>97</v>
      </c>
      <c r="B127" s="12" t="s">
        <v>525</v>
      </c>
      <c r="C127" s="13" t="s">
        <v>526</v>
      </c>
      <c r="D127" s="13" t="s">
        <v>527</v>
      </c>
      <c r="E127" s="16">
        <f t="shared" si="3"/>
        <v>9.5833333332848269E-2</v>
      </c>
      <c r="F127" s="18">
        <f t="shared" si="2"/>
        <v>2.2999999999999998</v>
      </c>
    </row>
    <row r="128" spans="1:6" s="11" customFormat="1" x14ac:dyDescent="0.25">
      <c r="A128" s="12" t="s">
        <v>217</v>
      </c>
      <c r="B128" s="12" t="s">
        <v>528</v>
      </c>
      <c r="C128" s="13" t="s">
        <v>529</v>
      </c>
      <c r="D128" s="13" t="s">
        <v>530</v>
      </c>
      <c r="E128" s="16">
        <f t="shared" si="3"/>
        <v>3.8194444437976927E-2</v>
      </c>
      <c r="F128" s="18">
        <f t="shared" si="2"/>
        <v>0.91666666666666663</v>
      </c>
    </row>
    <row r="129" spans="1:6" s="11" customFormat="1" x14ac:dyDescent="0.25">
      <c r="A129" s="12" t="s">
        <v>15</v>
      </c>
      <c r="B129" s="12" t="s">
        <v>531</v>
      </c>
      <c r="C129" s="13" t="s">
        <v>532</v>
      </c>
      <c r="D129" s="13" t="s">
        <v>533</v>
      </c>
      <c r="E129" s="16">
        <f t="shared" si="3"/>
        <v>0.13472222222480923</v>
      </c>
      <c r="F129" s="18">
        <f t="shared" si="2"/>
        <v>3.2333333333333334</v>
      </c>
    </row>
    <row r="130" spans="1:6" s="11" customFormat="1" x14ac:dyDescent="0.25">
      <c r="A130" s="12" t="s">
        <v>60</v>
      </c>
      <c r="B130" s="12" t="s">
        <v>534</v>
      </c>
      <c r="C130" s="13" t="s">
        <v>527</v>
      </c>
      <c r="D130" s="13" t="s">
        <v>533</v>
      </c>
      <c r="E130" s="16">
        <f t="shared" si="3"/>
        <v>7.4999999997089617E-2</v>
      </c>
      <c r="F130" s="18">
        <f t="shared" si="2"/>
        <v>1.8</v>
      </c>
    </row>
    <row r="131" spans="1:6" s="11" customFormat="1" x14ac:dyDescent="0.25">
      <c r="A131" s="12" t="s">
        <v>217</v>
      </c>
      <c r="B131" s="12" t="s">
        <v>535</v>
      </c>
      <c r="C131" s="13" t="s">
        <v>536</v>
      </c>
      <c r="D131" s="13" t="s">
        <v>537</v>
      </c>
      <c r="E131" s="16">
        <f t="shared" si="3"/>
        <v>6.1111111113859806E-2</v>
      </c>
      <c r="F131" s="18">
        <f t="shared" si="2"/>
        <v>1.4666666666666668</v>
      </c>
    </row>
    <row r="132" spans="1:6" s="11" customFormat="1" x14ac:dyDescent="0.25">
      <c r="A132" s="12" t="s">
        <v>84</v>
      </c>
      <c r="B132" s="12" t="s">
        <v>538</v>
      </c>
      <c r="C132" s="13" t="s">
        <v>539</v>
      </c>
      <c r="D132" s="13" t="s">
        <v>540</v>
      </c>
      <c r="E132" s="16">
        <f t="shared" si="3"/>
        <v>4.5833333329937886E-2</v>
      </c>
      <c r="F132" s="18">
        <f t="shared" ref="F132:F195" si="4">(HOUR(E132)+MINUTE(E132)/60+SECOND(E132)/360)</f>
        <v>1.1000000000000001</v>
      </c>
    </row>
    <row r="133" spans="1:6" s="11" customFormat="1" x14ac:dyDescent="0.25">
      <c r="A133" s="12" t="s">
        <v>5</v>
      </c>
      <c r="B133" s="12" t="s">
        <v>541</v>
      </c>
      <c r="C133" s="13" t="s">
        <v>542</v>
      </c>
      <c r="D133" s="13" t="s">
        <v>543</v>
      </c>
      <c r="E133" s="16">
        <f t="shared" ref="E133:E196" si="5">D133-C133</f>
        <v>5.2777777782466728E-2</v>
      </c>
      <c r="F133" s="18">
        <f t="shared" si="4"/>
        <v>1.2666666666666666</v>
      </c>
    </row>
    <row r="134" spans="1:6" s="11" customFormat="1" x14ac:dyDescent="0.25">
      <c r="A134" s="12" t="s">
        <v>84</v>
      </c>
      <c r="B134" s="12" t="s">
        <v>85</v>
      </c>
      <c r="C134" s="13" t="s">
        <v>547</v>
      </c>
      <c r="D134" s="13" t="s">
        <v>548</v>
      </c>
      <c r="E134" s="16">
        <f t="shared" si="5"/>
        <v>4.1666666664241347E-2</v>
      </c>
      <c r="F134" s="18">
        <f t="shared" si="4"/>
        <v>1</v>
      </c>
    </row>
    <row r="135" spans="1:6" s="11" customFormat="1" x14ac:dyDescent="0.25">
      <c r="A135" s="12" t="s">
        <v>6</v>
      </c>
      <c r="B135" s="12" t="s">
        <v>549</v>
      </c>
      <c r="C135" s="13" t="s">
        <v>550</v>
      </c>
      <c r="D135" s="13" t="s">
        <v>551</v>
      </c>
      <c r="E135" s="16">
        <f t="shared" si="5"/>
        <v>9.7222222226264421E-2</v>
      </c>
      <c r="F135" s="18">
        <f t="shared" si="4"/>
        <v>2.3333333333333335</v>
      </c>
    </row>
    <row r="136" spans="1:6" s="11" customFormat="1" x14ac:dyDescent="0.25">
      <c r="A136" s="12" t="s">
        <v>47</v>
      </c>
      <c r="B136" s="12" t="s">
        <v>552</v>
      </c>
      <c r="C136" s="13" t="s">
        <v>553</v>
      </c>
      <c r="D136" s="13" t="s">
        <v>554</v>
      </c>
      <c r="E136" s="16">
        <f t="shared" si="5"/>
        <v>6.8055555551836733E-2</v>
      </c>
      <c r="F136" s="18">
        <f t="shared" si="4"/>
        <v>1.6333333333333333</v>
      </c>
    </row>
    <row r="137" spans="1:6" s="11" customFormat="1" x14ac:dyDescent="0.25">
      <c r="A137" s="12" t="s">
        <v>13</v>
      </c>
      <c r="B137" s="12" t="s">
        <v>14</v>
      </c>
      <c r="C137" s="13" t="s">
        <v>555</v>
      </c>
      <c r="D137" s="13" t="s">
        <v>556</v>
      </c>
      <c r="E137" s="16">
        <f t="shared" si="5"/>
        <v>0.226388888884685</v>
      </c>
      <c r="F137" s="18">
        <f t="shared" si="4"/>
        <v>5.4333333333333336</v>
      </c>
    </row>
    <row r="138" spans="1:6" s="11" customFormat="1" x14ac:dyDescent="0.25">
      <c r="A138" s="12" t="s">
        <v>13</v>
      </c>
      <c r="B138" s="12" t="s">
        <v>56</v>
      </c>
      <c r="C138" s="13" t="s">
        <v>557</v>
      </c>
      <c r="D138" s="13" t="s">
        <v>558</v>
      </c>
      <c r="E138" s="16">
        <f t="shared" si="5"/>
        <v>0.16041666666569654</v>
      </c>
      <c r="F138" s="18">
        <f t="shared" si="4"/>
        <v>3.85</v>
      </c>
    </row>
    <row r="139" spans="1:6" s="11" customFormat="1" x14ac:dyDescent="0.25">
      <c r="A139" s="12" t="s">
        <v>13</v>
      </c>
      <c r="B139" s="12" t="s">
        <v>56</v>
      </c>
      <c r="C139" s="13" t="s">
        <v>558</v>
      </c>
      <c r="D139" s="13" t="s">
        <v>559</v>
      </c>
      <c r="E139" s="16">
        <f t="shared" si="5"/>
        <v>8.333333331393078E-3</v>
      </c>
      <c r="F139" s="18">
        <f t="shared" si="4"/>
        <v>0.2</v>
      </c>
    </row>
    <row r="140" spans="1:6" s="11" customFormat="1" x14ac:dyDescent="0.25">
      <c r="A140" s="12" t="s">
        <v>13</v>
      </c>
      <c r="B140" s="12" t="s">
        <v>14</v>
      </c>
      <c r="C140" s="13" t="s">
        <v>556</v>
      </c>
      <c r="D140" s="13" t="s">
        <v>560</v>
      </c>
      <c r="E140" s="16">
        <f t="shared" si="5"/>
        <v>7.6388888919609599E-3</v>
      </c>
      <c r="F140" s="18">
        <f t="shared" si="4"/>
        <v>0.18333333333333332</v>
      </c>
    </row>
    <row r="141" spans="1:6" s="11" customFormat="1" x14ac:dyDescent="0.25">
      <c r="A141" s="12" t="s">
        <v>97</v>
      </c>
      <c r="B141" s="12" t="s">
        <v>561</v>
      </c>
      <c r="C141" s="13" t="s">
        <v>562</v>
      </c>
      <c r="D141" s="13" t="s">
        <v>563</v>
      </c>
      <c r="E141" s="16">
        <f t="shared" si="5"/>
        <v>0.13888888889050577</v>
      </c>
      <c r="F141" s="18">
        <f t="shared" si="4"/>
        <v>3.3333333333333335</v>
      </c>
    </row>
    <row r="142" spans="1:6" s="11" customFormat="1" x14ac:dyDescent="0.25">
      <c r="A142" s="12" t="s">
        <v>34</v>
      </c>
      <c r="B142" s="12" t="s">
        <v>564</v>
      </c>
      <c r="C142" s="13" t="s">
        <v>565</v>
      </c>
      <c r="D142" s="13" t="s">
        <v>566</v>
      </c>
      <c r="E142" s="16">
        <f t="shared" si="5"/>
        <v>8.7499999994179234E-2</v>
      </c>
      <c r="F142" s="18">
        <f t="shared" si="4"/>
        <v>2.1</v>
      </c>
    </row>
    <row r="143" spans="1:6" s="11" customFormat="1" x14ac:dyDescent="0.25">
      <c r="A143" s="12" t="s">
        <v>19</v>
      </c>
      <c r="B143" s="12" t="s">
        <v>573</v>
      </c>
      <c r="C143" s="13" t="s">
        <v>574</v>
      </c>
      <c r="D143" s="13" t="s">
        <v>575</v>
      </c>
      <c r="E143" s="16">
        <f t="shared" si="5"/>
        <v>0.19444444444525288</v>
      </c>
      <c r="F143" s="18">
        <f t="shared" si="4"/>
        <v>4.666666666666667</v>
      </c>
    </row>
    <row r="144" spans="1:6" s="11" customFormat="1" x14ac:dyDescent="0.25">
      <c r="A144" s="12" t="s">
        <v>5</v>
      </c>
      <c r="B144" s="12" t="s">
        <v>486</v>
      </c>
      <c r="C144" s="13" t="s">
        <v>576</v>
      </c>
      <c r="D144" s="13" t="s">
        <v>577</v>
      </c>
      <c r="E144" s="16">
        <f t="shared" si="5"/>
        <v>8.6805555554747116E-2</v>
      </c>
      <c r="F144" s="18">
        <f t="shared" si="4"/>
        <v>2.0833333333333335</v>
      </c>
    </row>
    <row r="145" spans="1:6" s="11" customFormat="1" x14ac:dyDescent="0.25">
      <c r="A145" s="12" t="s">
        <v>43</v>
      </c>
      <c r="B145" s="12" t="s">
        <v>578</v>
      </c>
      <c r="C145" s="13" t="s">
        <v>579</v>
      </c>
      <c r="D145" s="13" t="s">
        <v>580</v>
      </c>
      <c r="E145" s="16">
        <f t="shared" si="5"/>
        <v>0.31805555555183673</v>
      </c>
      <c r="F145" s="18">
        <f t="shared" si="4"/>
        <v>7.6333333333333329</v>
      </c>
    </row>
    <row r="146" spans="1:6" s="11" customFormat="1" x14ac:dyDescent="0.25">
      <c r="A146" s="12" t="s">
        <v>57</v>
      </c>
      <c r="B146" s="12" t="s">
        <v>581</v>
      </c>
      <c r="C146" s="13" t="s">
        <v>582</v>
      </c>
      <c r="D146" s="13" t="s">
        <v>583</v>
      </c>
      <c r="E146" s="16">
        <f t="shared" si="5"/>
        <v>8.9583333334303461E-2</v>
      </c>
      <c r="F146" s="18">
        <f t="shared" si="4"/>
        <v>2.15</v>
      </c>
    </row>
    <row r="147" spans="1:6" s="11" customFormat="1" x14ac:dyDescent="0.25">
      <c r="A147" s="12" t="s">
        <v>38</v>
      </c>
      <c r="B147" s="12" t="s">
        <v>39</v>
      </c>
      <c r="C147" s="13" t="s">
        <v>585</v>
      </c>
      <c r="D147" s="13" t="s">
        <v>586</v>
      </c>
      <c r="E147" s="16">
        <f t="shared" si="5"/>
        <v>7.0833333338669036E-2</v>
      </c>
      <c r="F147" s="18">
        <f t="shared" si="4"/>
        <v>1.7</v>
      </c>
    </row>
    <row r="148" spans="1:6" s="11" customFormat="1" x14ac:dyDescent="0.25">
      <c r="A148" s="12" t="s">
        <v>35</v>
      </c>
      <c r="B148" s="12" t="s">
        <v>100</v>
      </c>
      <c r="C148" s="13" t="s">
        <v>590</v>
      </c>
      <c r="D148" s="13" t="s">
        <v>575</v>
      </c>
      <c r="E148" s="16">
        <f t="shared" si="5"/>
        <v>0.14097222222335404</v>
      </c>
      <c r="F148" s="18">
        <f t="shared" si="4"/>
        <v>3.3833333333333333</v>
      </c>
    </row>
    <row r="149" spans="1:6" s="11" customFormat="1" x14ac:dyDescent="0.25">
      <c r="A149" s="12" t="s">
        <v>47</v>
      </c>
      <c r="B149" s="12" t="s">
        <v>591</v>
      </c>
      <c r="C149" s="13" t="s">
        <v>592</v>
      </c>
      <c r="D149" s="13" t="s">
        <v>593</v>
      </c>
      <c r="E149" s="16">
        <f t="shared" si="5"/>
        <v>1.8055555556202307E-2</v>
      </c>
      <c r="F149" s="18">
        <f t="shared" si="4"/>
        <v>0.43333333333333335</v>
      </c>
    </row>
    <row r="150" spans="1:6" s="11" customFormat="1" x14ac:dyDescent="0.25">
      <c r="A150" s="12" t="s">
        <v>6</v>
      </c>
      <c r="B150" s="12" t="s">
        <v>594</v>
      </c>
      <c r="C150" s="13" t="s">
        <v>592</v>
      </c>
      <c r="D150" s="13" t="s">
        <v>593</v>
      </c>
      <c r="E150" s="16">
        <f t="shared" si="5"/>
        <v>1.8055555556202307E-2</v>
      </c>
      <c r="F150" s="18">
        <f t="shared" si="4"/>
        <v>0.43333333333333335</v>
      </c>
    </row>
    <row r="151" spans="1:6" s="11" customFormat="1" x14ac:dyDescent="0.25">
      <c r="A151" s="12" t="s">
        <v>105</v>
      </c>
      <c r="B151" s="12" t="s">
        <v>595</v>
      </c>
      <c r="C151" s="13" t="s">
        <v>596</v>
      </c>
      <c r="D151" s="13" t="s">
        <v>597</v>
      </c>
      <c r="E151" s="16">
        <f t="shared" si="5"/>
        <v>3.4027777779556345E-2</v>
      </c>
      <c r="F151" s="18">
        <f t="shared" si="4"/>
        <v>0.81666666666666665</v>
      </c>
    </row>
    <row r="152" spans="1:6" s="11" customFormat="1" x14ac:dyDescent="0.25">
      <c r="A152" s="12" t="s">
        <v>217</v>
      </c>
      <c r="B152" s="12" t="s">
        <v>599</v>
      </c>
      <c r="C152" s="13" t="s">
        <v>600</v>
      </c>
      <c r="D152" s="13" t="s">
        <v>601</v>
      </c>
      <c r="E152" s="16">
        <f t="shared" si="5"/>
        <v>7.2916666671517305E-2</v>
      </c>
      <c r="F152" s="18">
        <f t="shared" si="4"/>
        <v>1.75</v>
      </c>
    </row>
    <row r="153" spans="1:6" s="11" customFormat="1" x14ac:dyDescent="0.25">
      <c r="A153" s="12" t="s">
        <v>46</v>
      </c>
      <c r="B153" s="12" t="s">
        <v>605</v>
      </c>
      <c r="C153" s="13" t="s">
        <v>606</v>
      </c>
      <c r="D153" s="13" t="s">
        <v>607</v>
      </c>
      <c r="E153" s="16">
        <f t="shared" si="5"/>
        <v>3.2638888886140194E-2</v>
      </c>
      <c r="F153" s="18">
        <f t="shared" si="4"/>
        <v>0.78333333333333333</v>
      </c>
    </row>
    <row r="154" spans="1:6" s="11" customFormat="1" x14ac:dyDescent="0.25">
      <c r="A154" s="12" t="s">
        <v>88</v>
      </c>
      <c r="B154" s="12" t="s">
        <v>90</v>
      </c>
      <c r="C154" s="13" t="s">
        <v>608</v>
      </c>
      <c r="D154" s="13" t="s">
        <v>609</v>
      </c>
      <c r="E154" s="16">
        <f t="shared" si="5"/>
        <v>0.11180555555620231</v>
      </c>
      <c r="F154" s="18">
        <f t="shared" si="4"/>
        <v>2.6833333333333336</v>
      </c>
    </row>
    <row r="155" spans="1:6" s="11" customFormat="1" x14ac:dyDescent="0.25">
      <c r="A155" s="12" t="s">
        <v>43</v>
      </c>
      <c r="B155" s="12" t="s">
        <v>45</v>
      </c>
      <c r="C155" s="13" t="s">
        <v>610</v>
      </c>
      <c r="D155" s="13" t="s">
        <v>611</v>
      </c>
      <c r="E155" s="16">
        <f t="shared" si="5"/>
        <v>0.10833333332993789</v>
      </c>
      <c r="F155" s="18">
        <f t="shared" si="4"/>
        <v>2.6</v>
      </c>
    </row>
    <row r="156" spans="1:6" s="11" customFormat="1" x14ac:dyDescent="0.25">
      <c r="A156" s="12" t="s">
        <v>21</v>
      </c>
      <c r="B156" s="12" t="s">
        <v>612</v>
      </c>
      <c r="C156" s="13" t="s">
        <v>613</v>
      </c>
      <c r="D156" s="13" t="s">
        <v>614</v>
      </c>
      <c r="E156" s="16">
        <f t="shared" si="5"/>
        <v>9.4444444446708076E-2</v>
      </c>
      <c r="F156" s="18">
        <f t="shared" si="4"/>
        <v>2.2666666666666666</v>
      </c>
    </row>
    <row r="157" spans="1:6" s="11" customFormat="1" x14ac:dyDescent="0.25">
      <c r="A157" s="12" t="s">
        <v>105</v>
      </c>
      <c r="B157" s="12" t="s">
        <v>615</v>
      </c>
      <c r="C157" s="13" t="s">
        <v>616</v>
      </c>
      <c r="D157" s="13" t="s">
        <v>617</v>
      </c>
      <c r="E157" s="16">
        <f t="shared" si="5"/>
        <v>3.8194444437976927E-2</v>
      </c>
      <c r="F157" s="18">
        <f t="shared" si="4"/>
        <v>0.91666666666666663</v>
      </c>
    </row>
    <row r="158" spans="1:6" s="11" customFormat="1" x14ac:dyDescent="0.25">
      <c r="A158" s="12" t="s">
        <v>38</v>
      </c>
      <c r="B158" s="12" t="s">
        <v>618</v>
      </c>
      <c r="C158" s="13" t="s">
        <v>619</v>
      </c>
      <c r="D158" s="13" t="s">
        <v>620</v>
      </c>
      <c r="E158" s="16">
        <f t="shared" si="5"/>
        <v>6.9444444445252884E-2</v>
      </c>
      <c r="F158" s="18">
        <f t="shared" si="4"/>
        <v>1.6666666666666665</v>
      </c>
    </row>
    <row r="159" spans="1:6" s="11" customFormat="1" x14ac:dyDescent="0.25">
      <c r="A159" s="12" t="s">
        <v>35</v>
      </c>
      <c r="B159" s="12" t="s">
        <v>621</v>
      </c>
      <c r="C159" s="13" t="s">
        <v>622</v>
      </c>
      <c r="D159" s="13" t="s">
        <v>623</v>
      </c>
      <c r="E159" s="16">
        <f t="shared" si="5"/>
        <v>6.1805555553291924E-2</v>
      </c>
      <c r="F159" s="18">
        <f t="shared" si="4"/>
        <v>1.4833333333333334</v>
      </c>
    </row>
    <row r="160" spans="1:6" s="11" customFormat="1" x14ac:dyDescent="0.25">
      <c r="A160" s="12" t="s">
        <v>84</v>
      </c>
      <c r="B160" s="12" t="s">
        <v>624</v>
      </c>
      <c r="C160" s="13" t="s">
        <v>625</v>
      </c>
      <c r="D160" s="13" t="s">
        <v>626</v>
      </c>
      <c r="E160" s="16">
        <f t="shared" si="5"/>
        <v>7.1527777778101154E-2</v>
      </c>
      <c r="F160" s="18">
        <f t="shared" si="4"/>
        <v>1.7166666666666668</v>
      </c>
    </row>
    <row r="161" spans="1:6" s="11" customFormat="1" x14ac:dyDescent="0.25">
      <c r="A161" s="12" t="s">
        <v>29</v>
      </c>
      <c r="B161" s="12" t="s">
        <v>627</v>
      </c>
      <c r="C161" s="13" t="s">
        <v>628</v>
      </c>
      <c r="D161" s="13" t="s">
        <v>611</v>
      </c>
      <c r="E161" s="16">
        <f t="shared" si="5"/>
        <v>5.486111110803904E-2</v>
      </c>
      <c r="F161" s="18">
        <f t="shared" si="4"/>
        <v>1.3166666666666667</v>
      </c>
    </row>
    <row r="162" spans="1:6" s="11" customFormat="1" x14ac:dyDescent="0.25">
      <c r="A162" s="12" t="s">
        <v>25</v>
      </c>
      <c r="B162" s="12" t="s">
        <v>629</v>
      </c>
      <c r="C162" s="13" t="s">
        <v>630</v>
      </c>
      <c r="D162" s="13" t="s">
        <v>631</v>
      </c>
      <c r="E162" s="16">
        <f t="shared" si="5"/>
        <v>2.8472222220443655E-2</v>
      </c>
      <c r="F162" s="18">
        <f t="shared" si="4"/>
        <v>0.68333333333333335</v>
      </c>
    </row>
    <row r="163" spans="1:6" s="11" customFormat="1" x14ac:dyDescent="0.25">
      <c r="A163" s="12" t="s">
        <v>105</v>
      </c>
      <c r="B163" s="12" t="s">
        <v>634</v>
      </c>
      <c r="C163" s="13" t="s">
        <v>635</v>
      </c>
      <c r="D163" s="13" t="s">
        <v>636</v>
      </c>
      <c r="E163" s="16">
        <f t="shared" si="5"/>
        <v>4.3750000004365575E-2</v>
      </c>
      <c r="F163" s="18">
        <f t="shared" si="4"/>
        <v>1.05</v>
      </c>
    </row>
    <row r="164" spans="1:6" s="11" customFormat="1" x14ac:dyDescent="0.25">
      <c r="A164" s="12" t="s">
        <v>29</v>
      </c>
      <c r="B164" s="12" t="s">
        <v>639</v>
      </c>
      <c r="C164" s="13" t="s">
        <v>640</v>
      </c>
      <c r="D164" s="13" t="s">
        <v>641</v>
      </c>
      <c r="E164" s="16">
        <f t="shared" si="5"/>
        <v>7.9166666670062114E-2</v>
      </c>
      <c r="F164" s="18">
        <f t="shared" si="4"/>
        <v>1.9</v>
      </c>
    </row>
    <row r="165" spans="1:6" s="11" customFormat="1" x14ac:dyDescent="0.25">
      <c r="A165" s="12" t="s">
        <v>105</v>
      </c>
      <c r="B165" s="12" t="s">
        <v>642</v>
      </c>
      <c r="C165" s="13" t="s">
        <v>643</v>
      </c>
      <c r="D165" s="13" t="s">
        <v>644</v>
      </c>
      <c r="E165" s="16">
        <f t="shared" si="5"/>
        <v>3.9583333331393078E-2</v>
      </c>
      <c r="F165" s="18">
        <f t="shared" si="4"/>
        <v>0.95</v>
      </c>
    </row>
    <row r="166" spans="1:6" s="11" customFormat="1" x14ac:dyDescent="0.25">
      <c r="A166" s="12" t="s">
        <v>6</v>
      </c>
      <c r="B166" s="12" t="s">
        <v>647</v>
      </c>
      <c r="C166" s="13" t="s">
        <v>648</v>
      </c>
      <c r="D166" s="13" t="s">
        <v>649</v>
      </c>
      <c r="E166" s="16">
        <f t="shared" si="5"/>
        <v>6.8055555551836733E-2</v>
      </c>
      <c r="F166" s="18">
        <f t="shared" si="4"/>
        <v>1.6333333333333333</v>
      </c>
    </row>
    <row r="167" spans="1:6" s="11" customFormat="1" x14ac:dyDescent="0.25">
      <c r="A167" s="12" t="s">
        <v>16</v>
      </c>
      <c r="B167" s="12" t="s">
        <v>650</v>
      </c>
      <c r="C167" s="13" t="s">
        <v>651</v>
      </c>
      <c r="D167" s="13" t="s">
        <v>652</v>
      </c>
      <c r="E167" s="16">
        <f t="shared" si="5"/>
        <v>2.7777777781011537E-2</v>
      </c>
      <c r="F167" s="18">
        <f t="shared" si="4"/>
        <v>0.66666666666666663</v>
      </c>
    </row>
    <row r="168" spans="1:6" s="11" customFormat="1" x14ac:dyDescent="0.25">
      <c r="A168" s="12" t="s">
        <v>97</v>
      </c>
      <c r="B168" s="12" t="s">
        <v>653</v>
      </c>
      <c r="C168" s="13" t="s">
        <v>654</v>
      </c>
      <c r="D168" s="13" t="s">
        <v>655</v>
      </c>
      <c r="E168" s="16">
        <f t="shared" si="5"/>
        <v>0.10486111111094942</v>
      </c>
      <c r="F168" s="18">
        <f t="shared" si="4"/>
        <v>2.5166666666666666</v>
      </c>
    </row>
    <row r="169" spans="1:6" s="11" customFormat="1" x14ac:dyDescent="0.25">
      <c r="A169" s="12" t="s">
        <v>40</v>
      </c>
      <c r="B169" s="12" t="s">
        <v>656</v>
      </c>
      <c r="C169" s="13" t="s">
        <v>657</v>
      </c>
      <c r="D169" s="13" t="s">
        <v>658</v>
      </c>
      <c r="E169" s="16">
        <f t="shared" si="5"/>
        <v>0.13541666666424135</v>
      </c>
      <c r="F169" s="18">
        <f t="shared" si="4"/>
        <v>3.25</v>
      </c>
    </row>
    <row r="170" spans="1:6" s="11" customFormat="1" x14ac:dyDescent="0.25">
      <c r="A170" s="12" t="s">
        <v>32</v>
      </c>
      <c r="B170" s="12" t="s">
        <v>87</v>
      </c>
      <c r="C170" s="13" t="s">
        <v>659</v>
      </c>
      <c r="D170" s="13" t="s">
        <v>660</v>
      </c>
      <c r="E170" s="16">
        <f t="shared" si="5"/>
        <v>5.4166666668606922E-2</v>
      </c>
      <c r="F170" s="18">
        <f t="shared" si="4"/>
        <v>1.3</v>
      </c>
    </row>
    <row r="171" spans="1:6" s="11" customFormat="1" x14ac:dyDescent="0.25">
      <c r="A171" s="12" t="s">
        <v>16</v>
      </c>
      <c r="B171" s="12" t="s">
        <v>61</v>
      </c>
      <c r="C171" s="13" t="s">
        <v>661</v>
      </c>
      <c r="D171" s="13" t="s">
        <v>662</v>
      </c>
      <c r="E171" s="16">
        <f t="shared" si="5"/>
        <v>0.163888888884685</v>
      </c>
      <c r="F171" s="18">
        <f t="shared" si="4"/>
        <v>3.9333333333333336</v>
      </c>
    </row>
    <row r="172" spans="1:6" s="11" customFormat="1" x14ac:dyDescent="0.25">
      <c r="A172" s="12" t="s">
        <v>29</v>
      </c>
      <c r="B172" s="12" t="s">
        <v>30</v>
      </c>
      <c r="C172" s="13" t="s">
        <v>666</v>
      </c>
      <c r="D172" s="13" t="s">
        <v>668</v>
      </c>
      <c r="E172" s="16">
        <f t="shared" si="5"/>
        <v>0.12222222222044365</v>
      </c>
      <c r="F172" s="18">
        <f t="shared" si="4"/>
        <v>2.9333333333333336</v>
      </c>
    </row>
    <row r="173" spans="1:6" s="11" customFormat="1" x14ac:dyDescent="0.25">
      <c r="A173" s="12" t="s">
        <v>46</v>
      </c>
      <c r="B173" s="12" t="s">
        <v>665</v>
      </c>
      <c r="C173" s="13" t="s">
        <v>666</v>
      </c>
      <c r="D173" s="13" t="s">
        <v>667</v>
      </c>
      <c r="E173" s="16">
        <f t="shared" si="5"/>
        <v>9.2361111113859806E-2</v>
      </c>
      <c r="F173" s="18">
        <f t="shared" si="4"/>
        <v>2.2166666666666668</v>
      </c>
    </row>
    <row r="174" spans="1:6" s="11" customFormat="1" x14ac:dyDescent="0.25">
      <c r="A174" s="12" t="s">
        <v>217</v>
      </c>
      <c r="B174" s="12" t="s">
        <v>669</v>
      </c>
      <c r="C174" s="13" t="s">
        <v>670</v>
      </c>
      <c r="D174" s="13" t="s">
        <v>671</v>
      </c>
      <c r="E174" s="16">
        <f t="shared" si="5"/>
        <v>7.3611111110949423E-2</v>
      </c>
      <c r="F174" s="18">
        <f t="shared" si="4"/>
        <v>1.7666666666666666</v>
      </c>
    </row>
    <row r="175" spans="1:6" s="11" customFormat="1" x14ac:dyDescent="0.25">
      <c r="A175" s="12" t="s">
        <v>84</v>
      </c>
      <c r="B175" s="12" t="s">
        <v>672</v>
      </c>
      <c r="C175" s="13" t="s">
        <v>673</v>
      </c>
      <c r="D175" s="13" t="s">
        <v>674</v>
      </c>
      <c r="E175" s="16">
        <f t="shared" si="5"/>
        <v>7.9861111109494232E-2</v>
      </c>
      <c r="F175" s="18">
        <f t="shared" si="4"/>
        <v>1.9166666666666665</v>
      </c>
    </row>
    <row r="176" spans="1:6" s="11" customFormat="1" x14ac:dyDescent="0.25">
      <c r="A176" s="12" t="s">
        <v>32</v>
      </c>
      <c r="B176" s="12" t="s">
        <v>675</v>
      </c>
      <c r="C176" s="13" t="s">
        <v>676</v>
      </c>
      <c r="D176" s="13" t="s">
        <v>677</v>
      </c>
      <c r="E176" s="16">
        <f t="shared" si="5"/>
        <v>5.4166666668606922E-2</v>
      </c>
      <c r="F176" s="18">
        <f t="shared" si="4"/>
        <v>1.3</v>
      </c>
    </row>
    <row r="177" spans="1:6" s="11" customFormat="1" x14ac:dyDescent="0.25">
      <c r="A177" s="12" t="s">
        <v>5</v>
      </c>
      <c r="B177" s="12" t="s">
        <v>678</v>
      </c>
      <c r="C177" s="13" t="s">
        <v>679</v>
      </c>
      <c r="D177" s="13" t="s">
        <v>680</v>
      </c>
      <c r="E177" s="16">
        <f t="shared" si="5"/>
        <v>9.7222222248092294E-3</v>
      </c>
      <c r="F177" s="18">
        <f t="shared" si="4"/>
        <v>0.23333333333333334</v>
      </c>
    </row>
    <row r="178" spans="1:6" s="11" customFormat="1" x14ac:dyDescent="0.25">
      <c r="A178" s="12" t="s">
        <v>11</v>
      </c>
      <c r="B178" s="12" t="s">
        <v>686</v>
      </c>
      <c r="C178" s="13" t="s">
        <v>687</v>
      </c>
      <c r="D178" s="13" t="s">
        <v>688</v>
      </c>
      <c r="E178" s="16">
        <f t="shared" si="5"/>
        <v>2.8472222220443655E-2</v>
      </c>
      <c r="F178" s="18">
        <f t="shared" si="4"/>
        <v>0.68333333333333335</v>
      </c>
    </row>
    <row r="179" spans="1:6" s="11" customFormat="1" x14ac:dyDescent="0.25">
      <c r="A179" s="12" t="s">
        <v>11</v>
      </c>
      <c r="B179" s="12" t="s">
        <v>689</v>
      </c>
      <c r="C179" s="13" t="s">
        <v>690</v>
      </c>
      <c r="D179" s="13" t="s">
        <v>691</v>
      </c>
      <c r="E179" s="16">
        <f t="shared" si="5"/>
        <v>2.9166666667151731E-2</v>
      </c>
      <c r="F179" s="18">
        <f t="shared" si="4"/>
        <v>0.7</v>
      </c>
    </row>
    <row r="180" spans="1:6" s="11" customFormat="1" x14ac:dyDescent="0.25">
      <c r="A180" s="12" t="s">
        <v>33</v>
      </c>
      <c r="B180" s="12" t="s">
        <v>692</v>
      </c>
      <c r="C180" s="13" t="s">
        <v>693</v>
      </c>
      <c r="D180" s="13" t="s">
        <v>694</v>
      </c>
      <c r="E180" s="16">
        <f t="shared" si="5"/>
        <v>4.1666666729724966E-3</v>
      </c>
      <c r="F180" s="18">
        <f t="shared" si="4"/>
        <v>0.1</v>
      </c>
    </row>
    <row r="181" spans="1:6" s="11" customFormat="1" x14ac:dyDescent="0.25">
      <c r="A181" s="12" t="s">
        <v>84</v>
      </c>
      <c r="B181" s="12" t="s">
        <v>695</v>
      </c>
      <c r="C181" s="13" t="s">
        <v>696</v>
      </c>
      <c r="D181" s="13" t="s">
        <v>697</v>
      </c>
      <c r="E181" s="16">
        <f t="shared" si="5"/>
        <v>0.20000000000436557</v>
      </c>
      <c r="F181" s="18">
        <f t="shared" si="4"/>
        <v>4.8</v>
      </c>
    </row>
    <row r="182" spans="1:6" s="11" customFormat="1" x14ac:dyDescent="0.25">
      <c r="A182" s="12" t="s">
        <v>35</v>
      </c>
      <c r="B182" s="12" t="s">
        <v>621</v>
      </c>
      <c r="C182" s="13" t="s">
        <v>705</v>
      </c>
      <c r="D182" s="13" t="s">
        <v>706</v>
      </c>
      <c r="E182" s="16">
        <f t="shared" si="5"/>
        <v>9.0277777781011537E-3</v>
      </c>
      <c r="F182" s="18">
        <f t="shared" si="4"/>
        <v>0.21666666666666667</v>
      </c>
    </row>
    <row r="183" spans="1:6" s="11" customFormat="1" x14ac:dyDescent="0.25">
      <c r="A183" s="12" t="s">
        <v>9</v>
      </c>
      <c r="B183" s="12" t="s">
        <v>51</v>
      </c>
      <c r="C183" s="13" t="s">
        <v>707</v>
      </c>
      <c r="D183" s="13" t="s">
        <v>708</v>
      </c>
      <c r="E183" s="16">
        <f t="shared" si="5"/>
        <v>1.1111111110949423E-2</v>
      </c>
      <c r="F183" s="18">
        <f t="shared" si="4"/>
        <v>0.26666666666666666</v>
      </c>
    </row>
    <row r="184" spans="1:6" s="11" customFormat="1" x14ac:dyDescent="0.25">
      <c r="A184" s="12" t="s">
        <v>9</v>
      </c>
      <c r="B184" s="12" t="s">
        <v>51</v>
      </c>
      <c r="C184" s="13" t="s">
        <v>708</v>
      </c>
      <c r="D184" s="13" t="s">
        <v>709</v>
      </c>
      <c r="E184" s="16">
        <f t="shared" si="5"/>
        <v>0.39236111110949423</v>
      </c>
      <c r="F184" s="18">
        <f t="shared" si="4"/>
        <v>9.4166666666666661</v>
      </c>
    </row>
    <row r="185" spans="1:6" s="11" customFormat="1" x14ac:dyDescent="0.25">
      <c r="A185" s="12" t="s">
        <v>84</v>
      </c>
      <c r="B185" s="12" t="s">
        <v>713</v>
      </c>
      <c r="C185" s="13" t="s">
        <v>714</v>
      </c>
      <c r="D185" s="13" t="s">
        <v>715</v>
      </c>
      <c r="E185" s="16">
        <f t="shared" si="5"/>
        <v>6.25E-2</v>
      </c>
      <c r="F185" s="18">
        <f t="shared" si="4"/>
        <v>1.5</v>
      </c>
    </row>
    <row r="186" spans="1:6" s="11" customFormat="1" x14ac:dyDescent="0.25">
      <c r="A186" s="12" t="s">
        <v>5</v>
      </c>
      <c r="B186" s="12" t="s">
        <v>718</v>
      </c>
      <c r="C186" s="13" t="s">
        <v>719</v>
      </c>
      <c r="D186" s="13" t="s">
        <v>720</v>
      </c>
      <c r="E186" s="16">
        <f t="shared" si="5"/>
        <v>7.9861111109494232E-2</v>
      </c>
      <c r="F186" s="18">
        <f t="shared" si="4"/>
        <v>1.9166666666666665</v>
      </c>
    </row>
    <row r="187" spans="1:6" s="11" customFormat="1" x14ac:dyDescent="0.25">
      <c r="A187" s="12" t="s">
        <v>28</v>
      </c>
      <c r="B187" s="12" t="s">
        <v>723</v>
      </c>
      <c r="C187" s="13" t="s">
        <v>724</v>
      </c>
      <c r="D187" s="13" t="s">
        <v>725</v>
      </c>
      <c r="E187" s="16">
        <f t="shared" si="5"/>
        <v>0.12430555556056788</v>
      </c>
      <c r="F187" s="18">
        <f t="shared" si="4"/>
        <v>2.9833333333333334</v>
      </c>
    </row>
    <row r="188" spans="1:6" s="11" customFormat="1" x14ac:dyDescent="0.25">
      <c r="A188" s="12" t="s">
        <v>23</v>
      </c>
      <c r="B188" s="12" t="s">
        <v>726</v>
      </c>
      <c r="C188" s="13" t="s">
        <v>727</v>
      </c>
      <c r="D188" s="13" t="s">
        <v>728</v>
      </c>
      <c r="E188" s="16">
        <f t="shared" si="5"/>
        <v>7.8472222223354038E-2</v>
      </c>
      <c r="F188" s="18">
        <f t="shared" si="4"/>
        <v>1.8833333333333333</v>
      </c>
    </row>
    <row r="189" spans="1:6" s="11" customFormat="1" x14ac:dyDescent="0.25">
      <c r="A189" s="12" t="s">
        <v>53</v>
      </c>
      <c r="B189" s="12" t="s">
        <v>729</v>
      </c>
      <c r="C189" s="13" t="s">
        <v>730</v>
      </c>
      <c r="D189" s="13" t="s">
        <v>731</v>
      </c>
      <c r="E189" s="16">
        <f t="shared" si="5"/>
        <v>6.0416666659875773E-2</v>
      </c>
      <c r="F189" s="18">
        <f t="shared" si="4"/>
        <v>1.45</v>
      </c>
    </row>
    <row r="190" spans="1:6" s="11" customFormat="1" x14ac:dyDescent="0.25">
      <c r="A190" s="12" t="s">
        <v>440</v>
      </c>
      <c r="B190" s="12" t="s">
        <v>733</v>
      </c>
      <c r="C190" s="13" t="s">
        <v>734</v>
      </c>
      <c r="D190" s="13" t="s">
        <v>735</v>
      </c>
      <c r="E190" s="16">
        <f t="shared" si="5"/>
        <v>6.5972222226264421E-2</v>
      </c>
      <c r="F190" s="18">
        <f t="shared" si="4"/>
        <v>1.5833333333333335</v>
      </c>
    </row>
    <row r="191" spans="1:6" s="11" customFormat="1" x14ac:dyDescent="0.25">
      <c r="A191" s="12" t="s">
        <v>84</v>
      </c>
      <c r="B191" s="12" t="s">
        <v>736</v>
      </c>
      <c r="C191" s="13" t="s">
        <v>737</v>
      </c>
      <c r="D191" s="13" t="s">
        <v>738</v>
      </c>
      <c r="E191" s="16">
        <f t="shared" si="5"/>
        <v>0.10416666667151731</v>
      </c>
      <c r="F191" s="18">
        <f t="shared" si="4"/>
        <v>2.5</v>
      </c>
    </row>
    <row r="192" spans="1:6" s="11" customFormat="1" x14ac:dyDescent="0.25">
      <c r="A192" s="12" t="s">
        <v>106</v>
      </c>
      <c r="B192" s="12" t="s">
        <v>107</v>
      </c>
      <c r="C192" s="13" t="s">
        <v>739</v>
      </c>
      <c r="D192" s="13" t="s">
        <v>740</v>
      </c>
      <c r="E192" s="16">
        <f t="shared" si="5"/>
        <v>0.13958333333721384</v>
      </c>
      <c r="F192" s="18">
        <f t="shared" si="4"/>
        <v>3.35</v>
      </c>
    </row>
    <row r="193" spans="1:6" s="11" customFormat="1" x14ac:dyDescent="0.25">
      <c r="A193" s="12" t="s">
        <v>34</v>
      </c>
      <c r="B193" s="12" t="s">
        <v>325</v>
      </c>
      <c r="C193" s="13" t="s">
        <v>741</v>
      </c>
      <c r="D193" s="13" t="s">
        <v>742</v>
      </c>
      <c r="E193" s="16">
        <f t="shared" si="5"/>
        <v>7.013888889196096E-2</v>
      </c>
      <c r="F193" s="18">
        <f t="shared" si="4"/>
        <v>1.6833333333333333</v>
      </c>
    </row>
    <row r="194" spans="1:6" s="11" customFormat="1" x14ac:dyDescent="0.25">
      <c r="A194" s="12" t="s">
        <v>440</v>
      </c>
      <c r="B194" s="12" t="s">
        <v>743</v>
      </c>
      <c r="C194" s="13" t="s">
        <v>742</v>
      </c>
      <c r="D194" s="13" t="s">
        <v>744</v>
      </c>
      <c r="E194" s="16">
        <f t="shared" si="5"/>
        <v>7.7083333329937886E-2</v>
      </c>
      <c r="F194" s="18">
        <f t="shared" si="4"/>
        <v>1.85</v>
      </c>
    </row>
    <row r="195" spans="1:6" s="11" customFormat="1" x14ac:dyDescent="0.25">
      <c r="A195" s="12" t="s">
        <v>53</v>
      </c>
      <c r="B195" s="12" t="s">
        <v>748</v>
      </c>
      <c r="C195" s="13" t="s">
        <v>749</v>
      </c>
      <c r="D195" s="13" t="s">
        <v>750</v>
      </c>
      <c r="E195" s="16">
        <f t="shared" si="5"/>
        <v>5.9722222220443655E-2</v>
      </c>
      <c r="F195" s="18">
        <f t="shared" si="4"/>
        <v>1.4333333333333333</v>
      </c>
    </row>
    <row r="196" spans="1:6" s="11" customFormat="1" x14ac:dyDescent="0.25">
      <c r="A196" s="12" t="s">
        <v>57</v>
      </c>
      <c r="B196" s="12" t="s">
        <v>751</v>
      </c>
      <c r="C196" s="13" t="s">
        <v>752</v>
      </c>
      <c r="D196" s="13" t="s">
        <v>753</v>
      </c>
      <c r="E196" s="16">
        <f t="shared" si="5"/>
        <v>0.11805555555474712</v>
      </c>
      <c r="F196" s="18">
        <f t="shared" ref="F196:F259" si="6">(HOUR(E196)+MINUTE(E196)/60+SECOND(E196)/360)</f>
        <v>2.8333333333333335</v>
      </c>
    </row>
    <row r="197" spans="1:6" s="11" customFormat="1" x14ac:dyDescent="0.25">
      <c r="A197" s="12" t="s">
        <v>28</v>
      </c>
      <c r="B197" s="12" t="s">
        <v>754</v>
      </c>
      <c r="C197" s="13" t="s">
        <v>755</v>
      </c>
      <c r="D197" s="13" t="s">
        <v>756</v>
      </c>
      <c r="E197" s="16">
        <f t="shared" ref="E197:E260" si="7">D197-C197</f>
        <v>0.11180555555620231</v>
      </c>
      <c r="F197" s="18">
        <f t="shared" si="6"/>
        <v>2.6833333333333336</v>
      </c>
    </row>
    <row r="198" spans="1:6" s="11" customFormat="1" x14ac:dyDescent="0.25">
      <c r="A198" s="12" t="s">
        <v>21</v>
      </c>
      <c r="B198" s="12" t="s">
        <v>759</v>
      </c>
      <c r="C198" s="13" t="s">
        <v>760</v>
      </c>
      <c r="D198" s="13" t="s">
        <v>761</v>
      </c>
      <c r="E198" s="16">
        <f t="shared" si="7"/>
        <v>5.6250000001455192E-2</v>
      </c>
      <c r="F198" s="18">
        <f t="shared" si="6"/>
        <v>1.35</v>
      </c>
    </row>
    <row r="199" spans="1:6" s="11" customFormat="1" x14ac:dyDescent="0.25">
      <c r="A199" s="12" t="s">
        <v>84</v>
      </c>
      <c r="B199" s="12" t="s">
        <v>762</v>
      </c>
      <c r="C199" s="13" t="s">
        <v>763</v>
      </c>
      <c r="D199" s="13" t="s">
        <v>764</v>
      </c>
      <c r="E199" s="16">
        <f t="shared" si="7"/>
        <v>5.486111110803904E-2</v>
      </c>
      <c r="F199" s="18">
        <f t="shared" si="6"/>
        <v>1.3166666666666667</v>
      </c>
    </row>
    <row r="200" spans="1:6" s="11" customFormat="1" x14ac:dyDescent="0.25">
      <c r="A200" s="12" t="s">
        <v>34</v>
      </c>
      <c r="B200" s="12" t="s">
        <v>765</v>
      </c>
      <c r="C200" s="13" t="s">
        <v>766</v>
      </c>
      <c r="D200" s="13" t="s">
        <v>767</v>
      </c>
      <c r="E200" s="16">
        <f t="shared" si="7"/>
        <v>3.680555555911269E-2</v>
      </c>
      <c r="F200" s="18">
        <f t="shared" si="6"/>
        <v>0.8833333333333333</v>
      </c>
    </row>
    <row r="201" spans="1:6" s="11" customFormat="1" x14ac:dyDescent="0.25">
      <c r="A201" s="12" t="s">
        <v>9</v>
      </c>
      <c r="B201" s="12" t="s">
        <v>51</v>
      </c>
      <c r="C201" s="13" t="s">
        <v>768</v>
      </c>
      <c r="D201" s="13" t="s">
        <v>769</v>
      </c>
      <c r="E201" s="16">
        <f t="shared" si="7"/>
        <v>1.2499999997089617E-2</v>
      </c>
      <c r="F201" s="18">
        <f t="shared" si="6"/>
        <v>0.3</v>
      </c>
    </row>
    <row r="202" spans="1:6" s="11" customFormat="1" x14ac:dyDescent="0.25">
      <c r="A202" s="12" t="s">
        <v>13</v>
      </c>
      <c r="B202" s="12" t="s">
        <v>56</v>
      </c>
      <c r="C202" s="13" t="s">
        <v>770</v>
      </c>
      <c r="D202" s="13" t="s">
        <v>771</v>
      </c>
      <c r="E202" s="16">
        <f t="shared" si="7"/>
        <v>2.8472222220443655E-2</v>
      </c>
      <c r="F202" s="18">
        <f t="shared" si="6"/>
        <v>0.68333333333333335</v>
      </c>
    </row>
    <row r="203" spans="1:6" s="11" customFormat="1" x14ac:dyDescent="0.25">
      <c r="A203" s="12" t="s">
        <v>13</v>
      </c>
      <c r="B203" s="12" t="s">
        <v>14</v>
      </c>
      <c r="C203" s="13" t="s">
        <v>772</v>
      </c>
      <c r="D203" s="13" t="s">
        <v>771</v>
      </c>
      <c r="E203" s="16">
        <f t="shared" si="7"/>
        <v>2.569444444088731E-2</v>
      </c>
      <c r="F203" s="18">
        <f t="shared" si="6"/>
        <v>0.6166666666666667</v>
      </c>
    </row>
    <row r="204" spans="1:6" s="11" customFormat="1" x14ac:dyDescent="0.25">
      <c r="A204" s="12" t="s">
        <v>53</v>
      </c>
      <c r="B204" s="12" t="s">
        <v>54</v>
      </c>
      <c r="C204" s="13" t="s">
        <v>773</v>
      </c>
      <c r="D204" s="13" t="s">
        <v>774</v>
      </c>
      <c r="E204" s="16">
        <f t="shared" si="7"/>
        <v>0.33819444444088731</v>
      </c>
      <c r="F204" s="18">
        <f t="shared" si="6"/>
        <v>8.1166666666666671</v>
      </c>
    </row>
    <row r="205" spans="1:6" s="11" customFormat="1" x14ac:dyDescent="0.25">
      <c r="A205" s="12" t="s">
        <v>53</v>
      </c>
      <c r="B205" s="12" t="s">
        <v>55</v>
      </c>
      <c r="C205" s="13" t="s">
        <v>773</v>
      </c>
      <c r="D205" s="13" t="s">
        <v>774</v>
      </c>
      <c r="E205" s="16">
        <f t="shared" si="7"/>
        <v>0.33819444444088731</v>
      </c>
      <c r="F205" s="18">
        <f t="shared" si="6"/>
        <v>8.1166666666666671</v>
      </c>
    </row>
    <row r="206" spans="1:6" s="11" customFormat="1" x14ac:dyDescent="0.25">
      <c r="A206" s="12" t="s">
        <v>47</v>
      </c>
      <c r="B206" s="12" t="s">
        <v>781</v>
      </c>
      <c r="C206" s="13" t="s">
        <v>782</v>
      </c>
      <c r="D206" s="13" t="s">
        <v>783</v>
      </c>
      <c r="E206" s="16">
        <f t="shared" si="7"/>
        <v>4.7916666662786156E-2</v>
      </c>
      <c r="F206" s="18">
        <f t="shared" si="6"/>
        <v>1.1499999999999999</v>
      </c>
    </row>
    <row r="207" spans="1:6" s="11" customFormat="1" x14ac:dyDescent="0.25">
      <c r="A207" s="12" t="s">
        <v>13</v>
      </c>
      <c r="B207" s="12" t="s">
        <v>56</v>
      </c>
      <c r="C207" s="13" t="s">
        <v>771</v>
      </c>
      <c r="D207" s="13" t="s">
        <v>784</v>
      </c>
      <c r="E207" s="16">
        <f t="shared" si="7"/>
        <v>0.29652777777664596</v>
      </c>
      <c r="F207" s="18">
        <f t="shared" si="6"/>
        <v>7.1166666666666663</v>
      </c>
    </row>
    <row r="208" spans="1:6" s="11" customFormat="1" x14ac:dyDescent="0.25">
      <c r="A208" s="12" t="s">
        <v>106</v>
      </c>
      <c r="B208" s="12" t="s">
        <v>785</v>
      </c>
      <c r="C208" s="13" t="s">
        <v>786</v>
      </c>
      <c r="D208" s="13" t="s">
        <v>776</v>
      </c>
      <c r="E208" s="16">
        <f t="shared" si="7"/>
        <v>0.16736111111094942</v>
      </c>
      <c r="F208" s="18">
        <f t="shared" si="6"/>
        <v>4.0166666666666666</v>
      </c>
    </row>
    <row r="209" spans="1:6" s="11" customFormat="1" x14ac:dyDescent="0.25">
      <c r="A209" s="12" t="s">
        <v>5</v>
      </c>
      <c r="B209" s="12" t="s">
        <v>718</v>
      </c>
      <c r="C209" s="13" t="s">
        <v>787</v>
      </c>
      <c r="D209" s="13" t="s">
        <v>788</v>
      </c>
      <c r="E209" s="16">
        <f t="shared" si="7"/>
        <v>5.9027777773735579E-2</v>
      </c>
      <c r="F209" s="18">
        <f t="shared" si="6"/>
        <v>1.4166666666666667</v>
      </c>
    </row>
    <row r="210" spans="1:6" s="11" customFormat="1" x14ac:dyDescent="0.25">
      <c r="A210" s="12" t="s">
        <v>21</v>
      </c>
      <c r="B210" s="12" t="s">
        <v>789</v>
      </c>
      <c r="C210" s="13" t="s">
        <v>790</v>
      </c>
      <c r="D210" s="13" t="s">
        <v>791</v>
      </c>
      <c r="E210" s="16">
        <f t="shared" si="7"/>
        <v>7.4305555557657499E-2</v>
      </c>
      <c r="F210" s="18">
        <f t="shared" si="6"/>
        <v>1.7833333333333332</v>
      </c>
    </row>
    <row r="211" spans="1:6" s="11" customFormat="1" x14ac:dyDescent="0.25">
      <c r="A211" s="12" t="s">
        <v>43</v>
      </c>
      <c r="B211" s="12" t="s">
        <v>792</v>
      </c>
      <c r="C211" s="13" t="s">
        <v>793</v>
      </c>
      <c r="D211" s="13" t="s">
        <v>794</v>
      </c>
      <c r="E211" s="16">
        <f t="shared" si="7"/>
        <v>0.20625000000291038</v>
      </c>
      <c r="F211" s="18">
        <f t="shared" si="6"/>
        <v>4.95</v>
      </c>
    </row>
    <row r="212" spans="1:6" s="11" customFormat="1" x14ac:dyDescent="0.25">
      <c r="A212" s="12" t="s">
        <v>25</v>
      </c>
      <c r="B212" s="12" t="s">
        <v>797</v>
      </c>
      <c r="C212" s="13" t="s">
        <v>798</v>
      </c>
      <c r="D212" s="13" t="s">
        <v>799</v>
      </c>
      <c r="E212" s="16">
        <f t="shared" si="7"/>
        <v>5.8333333334303461E-2</v>
      </c>
      <c r="F212" s="18">
        <f t="shared" si="6"/>
        <v>1.4</v>
      </c>
    </row>
    <row r="213" spans="1:6" s="11" customFormat="1" x14ac:dyDescent="0.25">
      <c r="A213" s="12" t="s">
        <v>25</v>
      </c>
      <c r="B213" s="12" t="s">
        <v>797</v>
      </c>
      <c r="C213" s="13" t="s">
        <v>798</v>
      </c>
      <c r="D213" s="13" t="s">
        <v>799</v>
      </c>
      <c r="E213" s="16">
        <f t="shared" si="7"/>
        <v>5.8333333334303461E-2</v>
      </c>
      <c r="F213" s="18">
        <f t="shared" si="6"/>
        <v>1.4</v>
      </c>
    </row>
    <row r="214" spans="1:6" s="11" customFormat="1" x14ac:dyDescent="0.25">
      <c r="A214" s="12" t="s">
        <v>440</v>
      </c>
      <c r="B214" s="12" t="s">
        <v>800</v>
      </c>
      <c r="C214" s="13" t="s">
        <v>801</v>
      </c>
      <c r="D214" s="13" t="s">
        <v>802</v>
      </c>
      <c r="E214" s="16">
        <f t="shared" si="7"/>
        <v>8.6805555554747116E-2</v>
      </c>
      <c r="F214" s="18">
        <f t="shared" si="6"/>
        <v>2.0833333333333335</v>
      </c>
    </row>
    <row r="215" spans="1:6" s="11" customFormat="1" x14ac:dyDescent="0.25">
      <c r="A215" s="12" t="s">
        <v>29</v>
      </c>
      <c r="B215" s="12" t="s">
        <v>803</v>
      </c>
      <c r="C215" s="13" t="s">
        <v>804</v>
      </c>
      <c r="D215" s="13" t="s">
        <v>805</v>
      </c>
      <c r="E215" s="16">
        <f t="shared" si="7"/>
        <v>7.9166666662786156E-2</v>
      </c>
      <c r="F215" s="18">
        <f t="shared" si="6"/>
        <v>1.9</v>
      </c>
    </row>
    <row r="216" spans="1:6" s="11" customFormat="1" x14ac:dyDescent="0.25">
      <c r="A216" s="12" t="s">
        <v>5</v>
      </c>
      <c r="B216" s="12" t="s">
        <v>806</v>
      </c>
      <c r="C216" s="13" t="s">
        <v>807</v>
      </c>
      <c r="D216" s="13" t="s">
        <v>808</v>
      </c>
      <c r="E216" s="16">
        <f t="shared" si="7"/>
        <v>9.375E-2</v>
      </c>
      <c r="F216" s="18">
        <f t="shared" si="6"/>
        <v>2.25</v>
      </c>
    </row>
    <row r="217" spans="1:6" s="11" customFormat="1" x14ac:dyDescent="0.25">
      <c r="A217" s="12" t="s">
        <v>49</v>
      </c>
      <c r="B217" s="12" t="s">
        <v>809</v>
      </c>
      <c r="C217" s="13" t="s">
        <v>810</v>
      </c>
      <c r="D217" s="13" t="s">
        <v>811</v>
      </c>
      <c r="E217" s="16">
        <f t="shared" si="7"/>
        <v>4.9999999995634425E-2</v>
      </c>
      <c r="F217" s="18">
        <f t="shared" si="6"/>
        <v>1.2</v>
      </c>
    </row>
    <row r="218" spans="1:6" s="11" customFormat="1" x14ac:dyDescent="0.25">
      <c r="A218" s="12" t="s">
        <v>49</v>
      </c>
      <c r="B218" s="12" t="s">
        <v>812</v>
      </c>
      <c r="C218" s="13" t="s">
        <v>776</v>
      </c>
      <c r="D218" s="13" t="s">
        <v>813</v>
      </c>
      <c r="E218" s="16">
        <f t="shared" si="7"/>
        <v>5.7638888887595385E-2</v>
      </c>
      <c r="F218" s="18">
        <f t="shared" si="6"/>
        <v>1.3833333333333333</v>
      </c>
    </row>
    <row r="219" spans="1:6" s="11" customFormat="1" x14ac:dyDescent="0.25">
      <c r="A219" s="12" t="s">
        <v>440</v>
      </c>
      <c r="B219" s="12" t="s">
        <v>814</v>
      </c>
      <c r="C219" s="13" t="s">
        <v>815</v>
      </c>
      <c r="D219" s="13" t="s">
        <v>816</v>
      </c>
      <c r="E219" s="16">
        <f t="shared" si="7"/>
        <v>6.3194444446708076E-2</v>
      </c>
      <c r="F219" s="18">
        <f t="shared" si="6"/>
        <v>1.5166666666666666</v>
      </c>
    </row>
    <row r="220" spans="1:6" s="11" customFormat="1" x14ac:dyDescent="0.25">
      <c r="A220" s="12" t="s">
        <v>5</v>
      </c>
      <c r="B220" s="12" t="s">
        <v>817</v>
      </c>
      <c r="C220" s="13" t="s">
        <v>815</v>
      </c>
      <c r="D220" s="13" t="s">
        <v>818</v>
      </c>
      <c r="E220" s="16">
        <f t="shared" si="7"/>
        <v>8.6111111115314998E-2</v>
      </c>
      <c r="F220" s="18">
        <f t="shared" si="6"/>
        <v>2.0666666666666669</v>
      </c>
    </row>
    <row r="221" spans="1:6" s="11" customFormat="1" x14ac:dyDescent="0.25">
      <c r="A221" s="12" t="s">
        <v>47</v>
      </c>
      <c r="B221" s="12" t="s">
        <v>48</v>
      </c>
      <c r="C221" s="13" t="s">
        <v>819</v>
      </c>
      <c r="D221" s="13" t="s">
        <v>820</v>
      </c>
      <c r="E221" s="16">
        <f t="shared" si="7"/>
        <v>5.0000000002910383E-2</v>
      </c>
      <c r="F221" s="18">
        <f t="shared" si="6"/>
        <v>1.2</v>
      </c>
    </row>
    <row r="222" spans="1:6" s="11" customFormat="1" x14ac:dyDescent="0.25">
      <c r="A222" s="12" t="s">
        <v>41</v>
      </c>
      <c r="B222" s="12" t="s">
        <v>42</v>
      </c>
      <c r="C222" s="13" t="s">
        <v>821</v>
      </c>
      <c r="D222" s="13" t="s">
        <v>822</v>
      </c>
      <c r="E222" s="16">
        <f t="shared" si="7"/>
        <v>1.2499999997089617E-2</v>
      </c>
      <c r="F222" s="18">
        <f t="shared" si="6"/>
        <v>0.3</v>
      </c>
    </row>
    <row r="223" spans="1:6" s="11" customFormat="1" x14ac:dyDescent="0.25">
      <c r="A223" s="12" t="s">
        <v>16</v>
      </c>
      <c r="B223" s="12" t="s">
        <v>823</v>
      </c>
      <c r="C223" s="13" t="s">
        <v>824</v>
      </c>
      <c r="D223" s="13" t="s">
        <v>825</v>
      </c>
      <c r="E223" s="16">
        <f t="shared" si="7"/>
        <v>1.3888888890505768E-2</v>
      </c>
      <c r="F223" s="18">
        <f t="shared" si="6"/>
        <v>0.33333333333333331</v>
      </c>
    </row>
    <row r="224" spans="1:6" s="11" customFormat="1" x14ac:dyDescent="0.25">
      <c r="A224" s="12" t="s">
        <v>21</v>
      </c>
      <c r="B224" s="12" t="s">
        <v>826</v>
      </c>
      <c r="C224" s="13" t="s">
        <v>827</v>
      </c>
      <c r="D224" s="13" t="s">
        <v>828</v>
      </c>
      <c r="E224" s="16">
        <f t="shared" si="7"/>
        <v>9.7916666672972497E-2</v>
      </c>
      <c r="F224" s="18">
        <f t="shared" si="6"/>
        <v>2.35</v>
      </c>
    </row>
    <row r="225" spans="1:6" s="11" customFormat="1" x14ac:dyDescent="0.25">
      <c r="A225" s="12" t="s">
        <v>16</v>
      </c>
      <c r="B225" s="12" t="s">
        <v>829</v>
      </c>
      <c r="C225" s="13" t="s">
        <v>830</v>
      </c>
      <c r="D225" s="13" t="s">
        <v>831</v>
      </c>
      <c r="E225" s="16">
        <f t="shared" si="7"/>
        <v>0.20277777777664596</v>
      </c>
      <c r="F225" s="18">
        <f t="shared" si="6"/>
        <v>4.8666666666666671</v>
      </c>
    </row>
    <row r="226" spans="1:6" s="11" customFormat="1" x14ac:dyDescent="0.25">
      <c r="A226" s="12" t="s">
        <v>25</v>
      </c>
      <c r="B226" s="12" t="s">
        <v>832</v>
      </c>
      <c r="C226" s="13" t="s">
        <v>822</v>
      </c>
      <c r="D226" s="13" t="s">
        <v>833</v>
      </c>
      <c r="E226" s="16">
        <f t="shared" si="7"/>
        <v>0.11388888888905058</v>
      </c>
      <c r="F226" s="18">
        <f t="shared" si="6"/>
        <v>2.7333333333333334</v>
      </c>
    </row>
    <row r="227" spans="1:6" s="11" customFormat="1" x14ac:dyDescent="0.25">
      <c r="A227" s="12" t="s">
        <v>25</v>
      </c>
      <c r="B227" s="12" t="s">
        <v>832</v>
      </c>
      <c r="C227" s="13" t="s">
        <v>822</v>
      </c>
      <c r="D227" s="13" t="s">
        <v>833</v>
      </c>
      <c r="E227" s="16">
        <f t="shared" si="7"/>
        <v>0.11388888888905058</v>
      </c>
      <c r="F227" s="18">
        <f t="shared" si="6"/>
        <v>2.7333333333333334</v>
      </c>
    </row>
    <row r="228" spans="1:6" s="11" customFormat="1" x14ac:dyDescent="0.25">
      <c r="A228" s="12" t="s">
        <v>29</v>
      </c>
      <c r="B228" s="12" t="s">
        <v>834</v>
      </c>
      <c r="C228" s="13" t="s">
        <v>835</v>
      </c>
      <c r="D228" s="13" t="s">
        <v>836</v>
      </c>
      <c r="E228" s="16">
        <f t="shared" si="7"/>
        <v>5.9027777781011537E-2</v>
      </c>
      <c r="F228" s="18">
        <f t="shared" si="6"/>
        <v>1.4166666666666667</v>
      </c>
    </row>
    <row r="229" spans="1:6" s="11" customFormat="1" x14ac:dyDescent="0.25">
      <c r="A229" s="12" t="s">
        <v>49</v>
      </c>
      <c r="B229" s="12" t="s">
        <v>839</v>
      </c>
      <c r="C229" s="13" t="s">
        <v>840</v>
      </c>
      <c r="D229" s="13" t="s">
        <v>841</v>
      </c>
      <c r="E229" s="16">
        <f t="shared" si="7"/>
        <v>4.3055555557657499E-2</v>
      </c>
      <c r="F229" s="18">
        <f t="shared" si="6"/>
        <v>1.0333333333333334</v>
      </c>
    </row>
    <row r="230" spans="1:6" s="11" customFormat="1" x14ac:dyDescent="0.25">
      <c r="A230" s="12" t="s">
        <v>33</v>
      </c>
      <c r="B230" s="12" t="s">
        <v>842</v>
      </c>
      <c r="C230" s="13" t="s">
        <v>843</v>
      </c>
      <c r="D230" s="13" t="s">
        <v>844</v>
      </c>
      <c r="E230" s="16">
        <f t="shared" si="7"/>
        <v>5.5555555554747116E-2</v>
      </c>
      <c r="F230" s="18">
        <f t="shared" si="6"/>
        <v>1.3333333333333333</v>
      </c>
    </row>
    <row r="231" spans="1:6" s="11" customFormat="1" x14ac:dyDescent="0.25">
      <c r="A231" s="12" t="s">
        <v>13</v>
      </c>
      <c r="B231" s="12" t="s">
        <v>56</v>
      </c>
      <c r="C231" s="13" t="s">
        <v>784</v>
      </c>
      <c r="D231" s="13" t="s">
        <v>845</v>
      </c>
      <c r="E231" s="16">
        <f t="shared" si="7"/>
        <v>0.11527777778246673</v>
      </c>
      <c r="F231" s="18">
        <f t="shared" si="6"/>
        <v>2.7666666666666666</v>
      </c>
    </row>
    <row r="232" spans="1:6" s="11" customFormat="1" x14ac:dyDescent="0.25">
      <c r="A232" s="12" t="s">
        <v>13</v>
      </c>
      <c r="B232" s="12" t="s">
        <v>14</v>
      </c>
      <c r="C232" s="13" t="s">
        <v>784</v>
      </c>
      <c r="D232" s="13" t="s">
        <v>846</v>
      </c>
      <c r="E232" s="16">
        <f t="shared" si="7"/>
        <v>1.1111111110949423E-2</v>
      </c>
      <c r="F232" s="18">
        <f t="shared" si="6"/>
        <v>0.26666666666666666</v>
      </c>
    </row>
    <row r="233" spans="1:6" s="11" customFormat="1" x14ac:dyDescent="0.25">
      <c r="A233" s="12" t="s">
        <v>41</v>
      </c>
      <c r="B233" s="12" t="s">
        <v>42</v>
      </c>
      <c r="C233" s="13" t="s">
        <v>847</v>
      </c>
      <c r="D233" s="13" t="s">
        <v>848</v>
      </c>
      <c r="E233" s="16">
        <f t="shared" si="7"/>
        <v>7.6388888846850023E-3</v>
      </c>
      <c r="F233" s="18">
        <f t="shared" si="6"/>
        <v>0.18333333333333332</v>
      </c>
    </row>
    <row r="234" spans="1:6" s="11" customFormat="1" x14ac:dyDescent="0.25">
      <c r="A234" s="12" t="s">
        <v>7</v>
      </c>
      <c r="B234" s="12" t="s">
        <v>8</v>
      </c>
      <c r="C234" s="13" t="s">
        <v>849</v>
      </c>
      <c r="D234" s="13" t="s">
        <v>850</v>
      </c>
      <c r="E234" s="16">
        <f t="shared" si="7"/>
        <v>9.0277777781011537E-3</v>
      </c>
      <c r="F234" s="18">
        <f t="shared" si="6"/>
        <v>0.21666666666666667</v>
      </c>
    </row>
    <row r="235" spans="1:6" s="11" customFormat="1" x14ac:dyDescent="0.25">
      <c r="A235" s="12" t="s">
        <v>7</v>
      </c>
      <c r="B235" s="12" t="s">
        <v>8</v>
      </c>
      <c r="C235" s="13" t="s">
        <v>850</v>
      </c>
      <c r="D235" s="13" t="s">
        <v>851</v>
      </c>
      <c r="E235" s="16">
        <f t="shared" si="7"/>
        <v>0.33819444444088731</v>
      </c>
      <c r="F235" s="18">
        <f t="shared" si="6"/>
        <v>8.1166666666666671</v>
      </c>
    </row>
    <row r="236" spans="1:6" s="11" customFormat="1" x14ac:dyDescent="0.25">
      <c r="A236" s="12" t="s">
        <v>19</v>
      </c>
      <c r="B236" s="12" t="s">
        <v>67</v>
      </c>
      <c r="C236" s="13" t="s">
        <v>852</v>
      </c>
      <c r="D236" s="13" t="s">
        <v>853</v>
      </c>
      <c r="E236" s="16">
        <f t="shared" si="7"/>
        <v>9.7222222218988463E-2</v>
      </c>
      <c r="F236" s="18">
        <f t="shared" si="6"/>
        <v>2.3333333333333335</v>
      </c>
    </row>
    <row r="237" spans="1:6" s="11" customFormat="1" x14ac:dyDescent="0.25">
      <c r="A237" s="12" t="s">
        <v>25</v>
      </c>
      <c r="B237" s="12" t="s">
        <v>854</v>
      </c>
      <c r="C237" s="13" t="s">
        <v>855</v>
      </c>
      <c r="D237" s="13" t="s">
        <v>856</v>
      </c>
      <c r="E237" s="16">
        <f t="shared" si="7"/>
        <v>3.7500000005820766E-2</v>
      </c>
      <c r="F237" s="18">
        <f t="shared" si="6"/>
        <v>0.9</v>
      </c>
    </row>
    <row r="238" spans="1:6" s="11" customFormat="1" x14ac:dyDescent="0.25">
      <c r="A238" s="12" t="s">
        <v>49</v>
      </c>
      <c r="B238" s="12" t="s">
        <v>857</v>
      </c>
      <c r="C238" s="13" t="s">
        <v>858</v>
      </c>
      <c r="D238" s="13" t="s">
        <v>859</v>
      </c>
      <c r="E238" s="16">
        <f t="shared" si="7"/>
        <v>4.9999999995634425E-2</v>
      </c>
      <c r="F238" s="18">
        <f t="shared" si="6"/>
        <v>1.2</v>
      </c>
    </row>
    <row r="239" spans="1:6" s="11" customFormat="1" x14ac:dyDescent="0.25">
      <c r="A239" s="12" t="s">
        <v>19</v>
      </c>
      <c r="B239" s="12" t="s">
        <v>573</v>
      </c>
      <c r="C239" s="13" t="s">
        <v>860</v>
      </c>
      <c r="D239" s="13" t="s">
        <v>861</v>
      </c>
      <c r="E239" s="16">
        <f t="shared" si="7"/>
        <v>0.1131944444423425</v>
      </c>
      <c r="F239" s="18">
        <f t="shared" si="6"/>
        <v>2.7166666666666668</v>
      </c>
    </row>
    <row r="240" spans="1:6" s="11" customFormat="1" x14ac:dyDescent="0.25">
      <c r="A240" s="12" t="s">
        <v>25</v>
      </c>
      <c r="B240" s="12" t="s">
        <v>862</v>
      </c>
      <c r="C240" s="13" t="s">
        <v>863</v>
      </c>
      <c r="D240" s="13" t="s">
        <v>864</v>
      </c>
      <c r="E240" s="16">
        <f t="shared" si="7"/>
        <v>0.11736111110803904</v>
      </c>
      <c r="F240" s="18">
        <f t="shared" si="6"/>
        <v>2.8166666666666664</v>
      </c>
    </row>
    <row r="241" spans="1:6" s="11" customFormat="1" x14ac:dyDescent="0.25">
      <c r="A241" s="12" t="s">
        <v>49</v>
      </c>
      <c r="B241" s="12" t="s">
        <v>865</v>
      </c>
      <c r="C241" s="13" t="s">
        <v>866</v>
      </c>
      <c r="D241" s="13" t="s">
        <v>867</v>
      </c>
      <c r="E241" s="16">
        <f t="shared" si="7"/>
        <v>5.2777777775190771E-2</v>
      </c>
      <c r="F241" s="18">
        <f t="shared" si="6"/>
        <v>1.2666666666666666</v>
      </c>
    </row>
    <row r="242" spans="1:6" s="11" customFormat="1" x14ac:dyDescent="0.25">
      <c r="A242" s="12" t="s">
        <v>7</v>
      </c>
      <c r="B242" s="12" t="s">
        <v>8</v>
      </c>
      <c r="C242" s="13" t="s">
        <v>851</v>
      </c>
      <c r="D242" s="13" t="s">
        <v>868</v>
      </c>
      <c r="E242" s="16">
        <f t="shared" si="7"/>
        <v>7.6388888919609599E-3</v>
      </c>
      <c r="F242" s="18">
        <f t="shared" si="6"/>
        <v>0.18333333333333332</v>
      </c>
    </row>
    <row r="243" spans="1:6" s="11" customFormat="1" x14ac:dyDescent="0.25">
      <c r="A243" s="12" t="s">
        <v>7</v>
      </c>
      <c r="B243" s="12" t="s">
        <v>8</v>
      </c>
      <c r="C243" s="13" t="s">
        <v>875</v>
      </c>
      <c r="D243" s="13" t="s">
        <v>876</v>
      </c>
      <c r="E243" s="16">
        <f t="shared" si="7"/>
        <v>8.333333331393078E-3</v>
      </c>
      <c r="F243" s="18">
        <f t="shared" si="6"/>
        <v>0.2</v>
      </c>
    </row>
    <row r="244" spans="1:6" s="11" customFormat="1" x14ac:dyDescent="0.25">
      <c r="A244" s="12" t="s">
        <v>7</v>
      </c>
      <c r="B244" s="12" t="s">
        <v>8</v>
      </c>
      <c r="C244" s="13" t="s">
        <v>876</v>
      </c>
      <c r="D244" s="13" t="s">
        <v>877</v>
      </c>
      <c r="E244" s="16">
        <f t="shared" si="7"/>
        <v>0.34861111111240461</v>
      </c>
      <c r="F244" s="18">
        <f t="shared" si="6"/>
        <v>8.3666666666666671</v>
      </c>
    </row>
    <row r="245" spans="1:6" s="11" customFormat="1" x14ac:dyDescent="0.25">
      <c r="A245" s="12" t="s">
        <v>43</v>
      </c>
      <c r="B245" s="12" t="s">
        <v>878</v>
      </c>
      <c r="C245" s="13" t="s">
        <v>879</v>
      </c>
      <c r="D245" s="13" t="s">
        <v>880</v>
      </c>
      <c r="E245" s="16">
        <f t="shared" si="7"/>
        <v>0.2069444444423425</v>
      </c>
      <c r="F245" s="18">
        <f t="shared" si="6"/>
        <v>4.9666666666666668</v>
      </c>
    </row>
    <row r="246" spans="1:6" s="11" customFormat="1" x14ac:dyDescent="0.25">
      <c r="A246" s="12" t="s">
        <v>20</v>
      </c>
      <c r="B246" s="12" t="s">
        <v>881</v>
      </c>
      <c r="C246" s="13" t="s">
        <v>882</v>
      </c>
      <c r="D246" s="13" t="s">
        <v>883</v>
      </c>
      <c r="E246" s="16">
        <f t="shared" si="7"/>
        <v>7.7083333329937886E-2</v>
      </c>
      <c r="F246" s="18">
        <f t="shared" si="6"/>
        <v>1.85</v>
      </c>
    </row>
    <row r="247" spans="1:6" s="11" customFormat="1" x14ac:dyDescent="0.25">
      <c r="A247" s="12" t="s">
        <v>19</v>
      </c>
      <c r="B247" s="12" t="s">
        <v>884</v>
      </c>
      <c r="C247" s="13" t="s">
        <v>885</v>
      </c>
      <c r="D247" s="13" t="s">
        <v>886</v>
      </c>
      <c r="E247" s="16">
        <f t="shared" si="7"/>
        <v>6.5277777779556345E-2</v>
      </c>
      <c r="F247" s="18">
        <f t="shared" si="6"/>
        <v>1.5666666666666667</v>
      </c>
    </row>
    <row r="248" spans="1:6" s="11" customFormat="1" x14ac:dyDescent="0.25">
      <c r="A248" s="12" t="s">
        <v>43</v>
      </c>
      <c r="B248" s="12" t="s">
        <v>95</v>
      </c>
      <c r="C248" s="13" t="s">
        <v>887</v>
      </c>
      <c r="D248" s="13" t="s">
        <v>888</v>
      </c>
      <c r="E248" s="16">
        <f t="shared" si="7"/>
        <v>0.26875000000291038</v>
      </c>
      <c r="F248" s="18">
        <f t="shared" si="6"/>
        <v>6.45</v>
      </c>
    </row>
    <row r="249" spans="1:6" s="11" customFormat="1" x14ac:dyDescent="0.25">
      <c r="A249" s="12" t="s">
        <v>19</v>
      </c>
      <c r="B249" s="12" t="s">
        <v>889</v>
      </c>
      <c r="C249" s="13" t="s">
        <v>890</v>
      </c>
      <c r="D249" s="13" t="s">
        <v>891</v>
      </c>
      <c r="E249" s="16">
        <f t="shared" si="7"/>
        <v>0.12013888888759539</v>
      </c>
      <c r="F249" s="18">
        <f t="shared" si="6"/>
        <v>2.8833333333333333</v>
      </c>
    </row>
    <row r="250" spans="1:6" s="11" customFormat="1" x14ac:dyDescent="0.25">
      <c r="A250" s="12" t="s">
        <v>49</v>
      </c>
      <c r="B250" s="12" t="s">
        <v>892</v>
      </c>
      <c r="C250" s="13" t="s">
        <v>893</v>
      </c>
      <c r="D250" s="13" t="s">
        <v>894</v>
      </c>
      <c r="E250" s="16">
        <f t="shared" si="7"/>
        <v>4.2361111110949423E-2</v>
      </c>
      <c r="F250" s="18">
        <f t="shared" si="6"/>
        <v>1.0166666666666666</v>
      </c>
    </row>
    <row r="251" spans="1:6" s="11" customFormat="1" x14ac:dyDescent="0.25">
      <c r="A251" s="12" t="s">
        <v>84</v>
      </c>
      <c r="B251" s="12" t="s">
        <v>895</v>
      </c>
      <c r="C251" s="13" t="s">
        <v>896</v>
      </c>
      <c r="D251" s="13" t="s">
        <v>897</v>
      </c>
      <c r="E251" s="16">
        <f t="shared" si="7"/>
        <v>8.0555555556202307E-2</v>
      </c>
      <c r="F251" s="18">
        <f t="shared" si="6"/>
        <v>1.9333333333333333</v>
      </c>
    </row>
    <row r="252" spans="1:6" s="11" customFormat="1" x14ac:dyDescent="0.25">
      <c r="A252" s="12" t="s">
        <v>217</v>
      </c>
      <c r="B252" s="12" t="s">
        <v>535</v>
      </c>
      <c r="C252" s="13" t="s">
        <v>898</v>
      </c>
      <c r="D252" s="13" t="s">
        <v>899</v>
      </c>
      <c r="E252" s="16">
        <f t="shared" si="7"/>
        <v>0.23749999999563443</v>
      </c>
      <c r="F252" s="18">
        <f t="shared" si="6"/>
        <v>5.7</v>
      </c>
    </row>
    <row r="253" spans="1:6" s="11" customFormat="1" x14ac:dyDescent="0.25">
      <c r="A253" s="12" t="s">
        <v>21</v>
      </c>
      <c r="B253" s="12" t="s">
        <v>900</v>
      </c>
      <c r="C253" s="13" t="s">
        <v>901</v>
      </c>
      <c r="D253" s="13" t="s">
        <v>902</v>
      </c>
      <c r="E253" s="16">
        <f t="shared" si="7"/>
        <v>0.1055555555576575</v>
      </c>
      <c r="F253" s="18">
        <f t="shared" si="6"/>
        <v>2.5333333333333332</v>
      </c>
    </row>
    <row r="254" spans="1:6" s="11" customFormat="1" x14ac:dyDescent="0.25">
      <c r="A254" s="12" t="s">
        <v>32</v>
      </c>
      <c r="B254" s="12" t="s">
        <v>86</v>
      </c>
      <c r="C254" s="13" t="s">
        <v>903</v>
      </c>
      <c r="D254" s="13" t="s">
        <v>904</v>
      </c>
      <c r="E254" s="16">
        <f t="shared" si="7"/>
        <v>6.5972222218988463E-2</v>
      </c>
      <c r="F254" s="18">
        <f t="shared" si="6"/>
        <v>1.5833333333333335</v>
      </c>
    </row>
    <row r="255" spans="1:6" s="11" customFormat="1" x14ac:dyDescent="0.25">
      <c r="A255" s="12" t="s">
        <v>28</v>
      </c>
      <c r="B255" s="12" t="s">
        <v>905</v>
      </c>
      <c r="C255" s="13" t="s">
        <v>906</v>
      </c>
      <c r="D255" s="13" t="s">
        <v>888</v>
      </c>
      <c r="E255" s="16">
        <f t="shared" si="7"/>
        <v>0.22152777777955635</v>
      </c>
      <c r="F255" s="18">
        <f t="shared" si="6"/>
        <v>5.3166666666666664</v>
      </c>
    </row>
    <row r="256" spans="1:6" s="11" customFormat="1" x14ac:dyDescent="0.25">
      <c r="A256" s="12" t="s">
        <v>25</v>
      </c>
      <c r="B256" s="12" t="s">
        <v>907</v>
      </c>
      <c r="C256" s="13" t="s">
        <v>908</v>
      </c>
      <c r="D256" s="13" t="s">
        <v>909</v>
      </c>
      <c r="E256" s="16">
        <f t="shared" si="7"/>
        <v>9.0277777781011537E-2</v>
      </c>
      <c r="F256" s="18">
        <f t="shared" si="6"/>
        <v>2.1666666666666665</v>
      </c>
    </row>
    <row r="257" spans="1:6" s="11" customFormat="1" x14ac:dyDescent="0.25">
      <c r="A257" s="12" t="s">
        <v>49</v>
      </c>
      <c r="B257" s="12" t="s">
        <v>913</v>
      </c>
      <c r="C257" s="13" t="s">
        <v>914</v>
      </c>
      <c r="D257" s="13" t="s">
        <v>915</v>
      </c>
      <c r="E257" s="16">
        <f t="shared" si="7"/>
        <v>4.2361111110949423E-2</v>
      </c>
      <c r="F257" s="18">
        <f t="shared" si="6"/>
        <v>1.0166666666666666</v>
      </c>
    </row>
    <row r="258" spans="1:6" s="11" customFormat="1" x14ac:dyDescent="0.25">
      <c r="A258" s="12" t="s">
        <v>916</v>
      </c>
      <c r="B258" s="12" t="s">
        <v>917</v>
      </c>
      <c r="C258" s="13" t="s">
        <v>918</v>
      </c>
      <c r="D258" s="13" t="s">
        <v>919</v>
      </c>
      <c r="E258" s="16">
        <f t="shared" si="7"/>
        <v>0.11666666666860692</v>
      </c>
      <c r="F258" s="18">
        <f t="shared" si="6"/>
        <v>2.8</v>
      </c>
    </row>
    <row r="259" spans="1:6" s="11" customFormat="1" x14ac:dyDescent="0.25">
      <c r="A259" s="12" t="s">
        <v>16</v>
      </c>
      <c r="B259" s="12" t="s">
        <v>829</v>
      </c>
      <c r="C259" s="13" t="s">
        <v>920</v>
      </c>
      <c r="D259" s="13" t="s">
        <v>921</v>
      </c>
      <c r="E259" s="16">
        <f t="shared" si="7"/>
        <v>0.16041666666569654</v>
      </c>
      <c r="F259" s="18">
        <f t="shared" si="6"/>
        <v>3.85</v>
      </c>
    </row>
    <row r="260" spans="1:6" s="11" customFormat="1" x14ac:dyDescent="0.25">
      <c r="A260" s="12" t="s">
        <v>34</v>
      </c>
      <c r="B260" s="12" t="s">
        <v>99</v>
      </c>
      <c r="C260" s="13" t="s">
        <v>922</v>
      </c>
      <c r="D260" s="13" t="s">
        <v>923</v>
      </c>
      <c r="E260" s="16">
        <f t="shared" si="7"/>
        <v>0.21527777778101154</v>
      </c>
      <c r="F260" s="18">
        <f t="shared" ref="F260:F323" si="8">(HOUR(E260)+MINUTE(E260)/60+SECOND(E260)/360)</f>
        <v>5.166666666666667</v>
      </c>
    </row>
    <row r="261" spans="1:6" s="11" customFormat="1" x14ac:dyDescent="0.25">
      <c r="A261" s="12" t="s">
        <v>82</v>
      </c>
      <c r="B261" s="12" t="s">
        <v>924</v>
      </c>
      <c r="C261" s="13" t="s">
        <v>925</v>
      </c>
      <c r="D261" s="13" t="s">
        <v>926</v>
      </c>
      <c r="E261" s="16">
        <f t="shared" ref="E261:E324" si="9">D261-C261</f>
        <v>2.7777777781011537E-2</v>
      </c>
      <c r="F261" s="18">
        <f t="shared" si="8"/>
        <v>0.66666666666666663</v>
      </c>
    </row>
    <row r="262" spans="1:6" s="11" customFormat="1" x14ac:dyDescent="0.25">
      <c r="A262" s="12" t="s">
        <v>927</v>
      </c>
      <c r="B262" s="12" t="s">
        <v>928</v>
      </c>
      <c r="C262" s="13" t="s">
        <v>929</v>
      </c>
      <c r="D262" s="13" t="s">
        <v>930</v>
      </c>
      <c r="E262" s="16">
        <f t="shared" si="9"/>
        <v>0.15069444444088731</v>
      </c>
      <c r="F262" s="18">
        <f t="shared" si="8"/>
        <v>3.6166666666666667</v>
      </c>
    </row>
    <row r="263" spans="1:6" s="11" customFormat="1" x14ac:dyDescent="0.25">
      <c r="A263" s="12" t="s">
        <v>20</v>
      </c>
      <c r="B263" s="12" t="s">
        <v>931</v>
      </c>
      <c r="C263" s="13" t="s">
        <v>932</v>
      </c>
      <c r="D263" s="13" t="s">
        <v>933</v>
      </c>
      <c r="E263" s="16">
        <f t="shared" si="9"/>
        <v>9.1666666667151731E-2</v>
      </c>
      <c r="F263" s="18">
        <f t="shared" si="8"/>
        <v>2.2000000000000002</v>
      </c>
    </row>
    <row r="264" spans="1:6" s="11" customFormat="1" x14ac:dyDescent="0.25">
      <c r="A264" s="12" t="s">
        <v>102</v>
      </c>
      <c r="B264" s="12" t="s">
        <v>937</v>
      </c>
      <c r="C264" s="13" t="s">
        <v>935</v>
      </c>
      <c r="D264" s="13" t="s">
        <v>912</v>
      </c>
      <c r="E264" s="16">
        <f t="shared" si="9"/>
        <v>4.2361111110949423E-2</v>
      </c>
      <c r="F264" s="18">
        <f t="shared" si="8"/>
        <v>1.0166666666666666</v>
      </c>
    </row>
    <row r="265" spans="1:6" s="11" customFormat="1" x14ac:dyDescent="0.25">
      <c r="A265" s="12" t="s">
        <v>84</v>
      </c>
      <c r="B265" s="12" t="s">
        <v>934</v>
      </c>
      <c r="C265" s="13" t="s">
        <v>935</v>
      </c>
      <c r="D265" s="13" t="s">
        <v>936</v>
      </c>
      <c r="E265" s="16">
        <f t="shared" si="9"/>
        <v>0.125</v>
      </c>
      <c r="F265" s="18">
        <f t="shared" si="8"/>
        <v>3</v>
      </c>
    </row>
    <row r="266" spans="1:6" s="11" customFormat="1" x14ac:dyDescent="0.25">
      <c r="A266" s="12" t="s">
        <v>25</v>
      </c>
      <c r="B266" s="12" t="s">
        <v>941</v>
      </c>
      <c r="C266" s="13" t="s">
        <v>939</v>
      </c>
      <c r="D266" s="13" t="s">
        <v>942</v>
      </c>
      <c r="E266" s="16">
        <f t="shared" si="9"/>
        <v>9.0972222227719612E-2</v>
      </c>
      <c r="F266" s="18">
        <f t="shared" si="8"/>
        <v>2.1833333333333331</v>
      </c>
    </row>
    <row r="267" spans="1:6" s="11" customFormat="1" x14ac:dyDescent="0.25">
      <c r="A267" s="12" t="s">
        <v>49</v>
      </c>
      <c r="B267" s="12" t="s">
        <v>938</v>
      </c>
      <c r="C267" s="13" t="s">
        <v>939</v>
      </c>
      <c r="D267" s="13" t="s">
        <v>940</v>
      </c>
      <c r="E267" s="16">
        <f t="shared" si="9"/>
        <v>5.2083333335758653E-2</v>
      </c>
      <c r="F267" s="18">
        <f t="shared" si="8"/>
        <v>1.25</v>
      </c>
    </row>
    <row r="268" spans="1:6" s="11" customFormat="1" x14ac:dyDescent="0.25">
      <c r="A268" s="12" t="s">
        <v>82</v>
      </c>
      <c r="B268" s="12" t="s">
        <v>943</v>
      </c>
      <c r="C268" s="13" t="s">
        <v>944</v>
      </c>
      <c r="D268" s="13" t="s">
        <v>945</v>
      </c>
      <c r="E268" s="16">
        <f t="shared" si="9"/>
        <v>3.6111111112404615E-2</v>
      </c>
      <c r="F268" s="18">
        <f t="shared" si="8"/>
        <v>0.8666666666666667</v>
      </c>
    </row>
    <row r="269" spans="1:6" s="11" customFormat="1" x14ac:dyDescent="0.25">
      <c r="A269" s="12" t="s">
        <v>20</v>
      </c>
      <c r="B269" s="12" t="s">
        <v>946</v>
      </c>
      <c r="C269" s="13" t="s">
        <v>947</v>
      </c>
      <c r="D269" s="13" t="s">
        <v>948</v>
      </c>
      <c r="E269" s="16">
        <f t="shared" si="9"/>
        <v>6.805555555911269E-2</v>
      </c>
      <c r="F269" s="18">
        <f t="shared" si="8"/>
        <v>1.6333333333333333</v>
      </c>
    </row>
    <row r="270" spans="1:6" s="11" customFormat="1" x14ac:dyDescent="0.25">
      <c r="A270" s="12" t="s">
        <v>949</v>
      </c>
      <c r="B270" s="12" t="s">
        <v>950</v>
      </c>
      <c r="C270" s="13" t="s">
        <v>951</v>
      </c>
      <c r="D270" s="13" t="s">
        <v>952</v>
      </c>
      <c r="E270" s="16">
        <f t="shared" si="9"/>
        <v>7.4305555557657499E-2</v>
      </c>
      <c r="F270" s="18">
        <f t="shared" si="8"/>
        <v>1.7833333333333332</v>
      </c>
    </row>
    <row r="271" spans="1:6" s="11" customFormat="1" x14ac:dyDescent="0.25">
      <c r="A271" s="12" t="s">
        <v>49</v>
      </c>
      <c r="B271" s="12" t="s">
        <v>953</v>
      </c>
      <c r="C271" s="13" t="s">
        <v>954</v>
      </c>
      <c r="D271" s="13" t="s">
        <v>955</v>
      </c>
      <c r="E271" s="16">
        <f t="shared" si="9"/>
        <v>5.2083333335758653E-2</v>
      </c>
      <c r="F271" s="18">
        <f t="shared" si="8"/>
        <v>1.25</v>
      </c>
    </row>
    <row r="272" spans="1:6" s="11" customFormat="1" x14ac:dyDescent="0.25">
      <c r="A272" s="12" t="s">
        <v>82</v>
      </c>
      <c r="B272" s="12" t="s">
        <v>956</v>
      </c>
      <c r="C272" s="13" t="s">
        <v>957</v>
      </c>
      <c r="D272" s="13" t="s">
        <v>958</v>
      </c>
      <c r="E272" s="16">
        <f t="shared" si="9"/>
        <v>4.4444444443797693E-2</v>
      </c>
      <c r="F272" s="18">
        <f t="shared" si="8"/>
        <v>1.0666666666666667</v>
      </c>
    </row>
    <row r="273" spans="1:6" s="11" customFormat="1" x14ac:dyDescent="0.25">
      <c r="A273" s="12" t="s">
        <v>7</v>
      </c>
      <c r="B273" s="12" t="s">
        <v>8</v>
      </c>
      <c r="C273" s="13" t="s">
        <v>959</v>
      </c>
      <c r="D273" s="13" t="s">
        <v>877</v>
      </c>
      <c r="E273" s="16">
        <f t="shared" si="9"/>
        <v>6.2499999985448085E-3</v>
      </c>
      <c r="F273" s="18">
        <f t="shared" si="8"/>
        <v>0.15</v>
      </c>
    </row>
    <row r="274" spans="1:6" s="11" customFormat="1" x14ac:dyDescent="0.25">
      <c r="A274" s="12" t="s">
        <v>35</v>
      </c>
      <c r="B274" s="12" t="s">
        <v>621</v>
      </c>
      <c r="C274" s="13" t="s">
        <v>960</v>
      </c>
      <c r="D274" s="13" t="s">
        <v>961</v>
      </c>
      <c r="E274" s="16">
        <f t="shared" si="9"/>
        <v>1.8055555556202307E-2</v>
      </c>
      <c r="F274" s="18">
        <f t="shared" si="8"/>
        <v>0.43333333333333335</v>
      </c>
    </row>
    <row r="275" spans="1:6" s="11" customFormat="1" x14ac:dyDescent="0.25">
      <c r="A275" s="12" t="s">
        <v>19</v>
      </c>
      <c r="B275" s="12" t="s">
        <v>970</v>
      </c>
      <c r="C275" s="13" t="s">
        <v>971</v>
      </c>
      <c r="D275" s="13" t="s">
        <v>972</v>
      </c>
      <c r="E275" s="16">
        <f t="shared" si="9"/>
        <v>9.7222222218988463E-2</v>
      </c>
      <c r="F275" s="18">
        <f t="shared" si="8"/>
        <v>2.3333333333333335</v>
      </c>
    </row>
    <row r="276" spans="1:6" s="11" customFormat="1" x14ac:dyDescent="0.25">
      <c r="A276" s="12" t="s">
        <v>84</v>
      </c>
      <c r="B276" s="12" t="s">
        <v>973</v>
      </c>
      <c r="C276" s="13" t="s">
        <v>974</v>
      </c>
      <c r="D276" s="13" t="s">
        <v>975</v>
      </c>
      <c r="E276" s="16">
        <f t="shared" si="9"/>
        <v>5.9027777773735579E-2</v>
      </c>
      <c r="F276" s="18">
        <f t="shared" si="8"/>
        <v>1.4166666666666667</v>
      </c>
    </row>
    <row r="277" spans="1:6" s="11" customFormat="1" x14ac:dyDescent="0.25">
      <c r="A277" s="12" t="s">
        <v>5</v>
      </c>
      <c r="B277" s="12" t="s">
        <v>976</v>
      </c>
      <c r="C277" s="13" t="s">
        <v>977</v>
      </c>
      <c r="D277" s="13" t="s">
        <v>978</v>
      </c>
      <c r="E277" s="16">
        <f t="shared" si="9"/>
        <v>6.1805555553291924E-2</v>
      </c>
      <c r="F277" s="18">
        <f t="shared" si="8"/>
        <v>1.4833333333333334</v>
      </c>
    </row>
    <row r="278" spans="1:6" s="11" customFormat="1" x14ac:dyDescent="0.25">
      <c r="A278" s="12" t="s">
        <v>82</v>
      </c>
      <c r="B278" s="12" t="s">
        <v>979</v>
      </c>
      <c r="C278" s="13" t="s">
        <v>980</v>
      </c>
      <c r="D278" s="13" t="s">
        <v>981</v>
      </c>
      <c r="E278" s="16">
        <f t="shared" si="9"/>
        <v>3.1944444446708076E-2</v>
      </c>
      <c r="F278" s="18">
        <f t="shared" si="8"/>
        <v>0.76666666666666672</v>
      </c>
    </row>
    <row r="279" spans="1:6" s="11" customFormat="1" x14ac:dyDescent="0.25">
      <c r="A279" s="12" t="s">
        <v>38</v>
      </c>
      <c r="B279" s="12" t="s">
        <v>985</v>
      </c>
      <c r="C279" s="13" t="s">
        <v>983</v>
      </c>
      <c r="D279" s="13" t="s">
        <v>986</v>
      </c>
      <c r="E279" s="16">
        <f t="shared" si="9"/>
        <v>0.21666666666715173</v>
      </c>
      <c r="F279" s="18">
        <f t="shared" si="8"/>
        <v>5.2</v>
      </c>
    </row>
    <row r="280" spans="1:6" s="11" customFormat="1" x14ac:dyDescent="0.25">
      <c r="A280" s="12" t="s">
        <v>927</v>
      </c>
      <c r="B280" s="12" t="s">
        <v>982</v>
      </c>
      <c r="C280" s="13" t="s">
        <v>983</v>
      </c>
      <c r="D280" s="13" t="s">
        <v>984</v>
      </c>
      <c r="E280" s="16">
        <f t="shared" si="9"/>
        <v>0.11875000000145519</v>
      </c>
      <c r="F280" s="18">
        <f t="shared" si="8"/>
        <v>2.85</v>
      </c>
    </row>
    <row r="281" spans="1:6" s="11" customFormat="1" x14ac:dyDescent="0.25">
      <c r="A281" s="12" t="s">
        <v>949</v>
      </c>
      <c r="B281" s="12" t="s">
        <v>987</v>
      </c>
      <c r="C281" s="13" t="s">
        <v>988</v>
      </c>
      <c r="D281" s="13" t="s">
        <v>989</v>
      </c>
      <c r="E281" s="16">
        <f t="shared" si="9"/>
        <v>5.6249999994179234E-2</v>
      </c>
      <c r="F281" s="18">
        <f t="shared" si="8"/>
        <v>1.35</v>
      </c>
    </row>
    <row r="282" spans="1:6" s="11" customFormat="1" x14ac:dyDescent="0.25">
      <c r="A282" s="12" t="s">
        <v>6</v>
      </c>
      <c r="B282" s="12" t="s">
        <v>990</v>
      </c>
      <c r="C282" s="13" t="s">
        <v>991</v>
      </c>
      <c r="D282" s="13" t="s">
        <v>992</v>
      </c>
      <c r="E282" s="16">
        <f t="shared" si="9"/>
        <v>7.6388888890505768E-2</v>
      </c>
      <c r="F282" s="18">
        <f t="shared" si="8"/>
        <v>1.8333333333333335</v>
      </c>
    </row>
    <row r="283" spans="1:6" s="11" customFormat="1" x14ac:dyDescent="0.25">
      <c r="A283" s="12" t="s">
        <v>49</v>
      </c>
      <c r="B283" s="12" t="s">
        <v>993</v>
      </c>
      <c r="C283" s="13" t="s">
        <v>994</v>
      </c>
      <c r="D283" s="13" t="s">
        <v>995</v>
      </c>
      <c r="E283" s="16">
        <f t="shared" si="9"/>
        <v>5.6250000001455192E-2</v>
      </c>
      <c r="F283" s="18">
        <f t="shared" si="8"/>
        <v>1.35</v>
      </c>
    </row>
    <row r="284" spans="1:6" s="11" customFormat="1" x14ac:dyDescent="0.25">
      <c r="A284" s="12" t="s">
        <v>19</v>
      </c>
      <c r="B284" s="12" t="s">
        <v>996</v>
      </c>
      <c r="C284" s="13" t="s">
        <v>997</v>
      </c>
      <c r="D284" s="13" t="s">
        <v>998</v>
      </c>
      <c r="E284" s="16">
        <f t="shared" si="9"/>
        <v>0.11458333332848269</v>
      </c>
      <c r="F284" s="18">
        <f t="shared" si="8"/>
        <v>2.75</v>
      </c>
    </row>
    <row r="285" spans="1:6" s="11" customFormat="1" x14ac:dyDescent="0.25">
      <c r="A285" s="12" t="s">
        <v>34</v>
      </c>
      <c r="B285" s="12" t="s">
        <v>999</v>
      </c>
      <c r="C285" s="13" t="s">
        <v>1000</v>
      </c>
      <c r="D285" s="13" t="s">
        <v>1001</v>
      </c>
      <c r="E285" s="16">
        <f t="shared" si="9"/>
        <v>0.16180555555183673</v>
      </c>
      <c r="F285" s="18">
        <f t="shared" si="8"/>
        <v>3.8833333333333333</v>
      </c>
    </row>
    <row r="286" spans="1:6" s="11" customFormat="1" x14ac:dyDescent="0.25">
      <c r="A286" s="12" t="s">
        <v>15</v>
      </c>
      <c r="B286" s="12" t="s">
        <v>1002</v>
      </c>
      <c r="C286" s="13" t="s">
        <v>1003</v>
      </c>
      <c r="D286" s="13" t="s">
        <v>967</v>
      </c>
      <c r="E286" s="16">
        <f t="shared" si="9"/>
        <v>0.15138888888759539</v>
      </c>
      <c r="F286" s="18">
        <f t="shared" si="8"/>
        <v>3.6333333333333333</v>
      </c>
    </row>
    <row r="287" spans="1:6" s="11" customFormat="1" x14ac:dyDescent="0.25">
      <c r="A287" s="12" t="s">
        <v>93</v>
      </c>
      <c r="B287" s="12" t="s">
        <v>455</v>
      </c>
      <c r="C287" s="13" t="s">
        <v>1004</v>
      </c>
      <c r="D287" s="13" t="s">
        <v>1005</v>
      </c>
      <c r="E287" s="16">
        <f t="shared" si="9"/>
        <v>5.9027777781011537E-2</v>
      </c>
      <c r="F287" s="18">
        <f t="shared" si="8"/>
        <v>1.4166666666666667</v>
      </c>
    </row>
    <row r="288" spans="1:6" s="11" customFormat="1" x14ac:dyDescent="0.25">
      <c r="A288" s="12" t="s">
        <v>21</v>
      </c>
      <c r="B288" s="12" t="s">
        <v>71</v>
      </c>
      <c r="C288" s="13" t="s">
        <v>1006</v>
      </c>
      <c r="D288" s="13" t="s">
        <v>1007</v>
      </c>
      <c r="E288" s="16">
        <f t="shared" si="9"/>
        <v>0.11875000000145519</v>
      </c>
      <c r="F288" s="18">
        <f t="shared" si="8"/>
        <v>2.85</v>
      </c>
    </row>
    <row r="289" spans="1:6" s="11" customFormat="1" x14ac:dyDescent="0.25">
      <c r="A289" s="12" t="s">
        <v>82</v>
      </c>
      <c r="B289" s="12" t="s">
        <v>1011</v>
      </c>
      <c r="C289" s="13" t="s">
        <v>1012</v>
      </c>
      <c r="D289" s="13" t="s">
        <v>1013</v>
      </c>
      <c r="E289" s="16">
        <f t="shared" si="9"/>
        <v>3.3333333332848269E-2</v>
      </c>
      <c r="F289" s="18">
        <f t="shared" si="8"/>
        <v>0.8</v>
      </c>
    </row>
    <row r="290" spans="1:6" s="11" customFormat="1" x14ac:dyDescent="0.25">
      <c r="A290" s="12" t="s">
        <v>29</v>
      </c>
      <c r="B290" s="12" t="s">
        <v>31</v>
      </c>
      <c r="C290" s="13" t="s">
        <v>1014</v>
      </c>
      <c r="D290" s="13" t="s">
        <v>1015</v>
      </c>
      <c r="E290" s="16">
        <f t="shared" si="9"/>
        <v>0.12638888888614019</v>
      </c>
      <c r="F290" s="18">
        <f t="shared" si="8"/>
        <v>3.0333333333333332</v>
      </c>
    </row>
    <row r="291" spans="1:6" s="11" customFormat="1" x14ac:dyDescent="0.25">
      <c r="A291" s="12" t="s">
        <v>93</v>
      </c>
      <c r="B291" s="12" t="s">
        <v>1019</v>
      </c>
      <c r="C291" s="13" t="s">
        <v>1020</v>
      </c>
      <c r="D291" s="13" t="s">
        <v>1021</v>
      </c>
      <c r="E291" s="16">
        <f t="shared" si="9"/>
        <v>6.3194444446708076E-2</v>
      </c>
      <c r="F291" s="18">
        <f t="shared" si="8"/>
        <v>1.5166666666666666</v>
      </c>
    </row>
    <row r="292" spans="1:6" s="11" customFormat="1" x14ac:dyDescent="0.25">
      <c r="A292" s="12" t="s">
        <v>6</v>
      </c>
      <c r="B292" s="12" t="s">
        <v>1024</v>
      </c>
      <c r="C292" s="13" t="s">
        <v>1025</v>
      </c>
      <c r="D292" s="13" t="s">
        <v>1026</v>
      </c>
      <c r="E292" s="16">
        <f t="shared" si="9"/>
        <v>6.1805555560567882E-2</v>
      </c>
      <c r="F292" s="18">
        <f t="shared" si="8"/>
        <v>1.4833333333333334</v>
      </c>
    </row>
    <row r="293" spans="1:6" s="11" customFormat="1" x14ac:dyDescent="0.25">
      <c r="A293" s="12" t="s">
        <v>36</v>
      </c>
      <c r="B293" s="12" t="s">
        <v>101</v>
      </c>
      <c r="C293" s="13" t="s">
        <v>1027</v>
      </c>
      <c r="D293" s="13" t="s">
        <v>1028</v>
      </c>
      <c r="E293" s="16">
        <f t="shared" si="9"/>
        <v>6.1111111106583849E-2</v>
      </c>
      <c r="F293" s="18">
        <f t="shared" si="8"/>
        <v>1.4666666666666668</v>
      </c>
    </row>
    <row r="294" spans="1:6" s="11" customFormat="1" x14ac:dyDescent="0.25">
      <c r="A294" s="12" t="s">
        <v>9</v>
      </c>
      <c r="B294" s="12" t="s">
        <v>1029</v>
      </c>
      <c r="C294" s="13" t="s">
        <v>1030</v>
      </c>
      <c r="D294" s="13" t="s">
        <v>1031</v>
      </c>
      <c r="E294" s="16">
        <f t="shared" si="9"/>
        <v>5.1388888889050577E-2</v>
      </c>
      <c r="F294" s="18">
        <f t="shared" si="8"/>
        <v>1.2333333333333334</v>
      </c>
    </row>
    <row r="295" spans="1:6" s="11" customFormat="1" x14ac:dyDescent="0.25">
      <c r="A295" s="12" t="s">
        <v>82</v>
      </c>
      <c r="B295" s="12" t="s">
        <v>1032</v>
      </c>
      <c r="C295" s="13" t="s">
        <v>1033</v>
      </c>
      <c r="D295" s="13" t="s">
        <v>1021</v>
      </c>
      <c r="E295" s="16">
        <f t="shared" si="9"/>
        <v>3.4722222226264421E-2</v>
      </c>
      <c r="F295" s="18">
        <f t="shared" si="8"/>
        <v>0.83333333333333337</v>
      </c>
    </row>
    <row r="296" spans="1:6" s="11" customFormat="1" x14ac:dyDescent="0.25">
      <c r="A296" s="12" t="s">
        <v>5</v>
      </c>
      <c r="B296" s="12" t="s">
        <v>1034</v>
      </c>
      <c r="C296" s="13" t="s">
        <v>1035</v>
      </c>
      <c r="D296" s="13" t="s">
        <v>1036</v>
      </c>
      <c r="E296" s="16">
        <f t="shared" si="9"/>
        <v>3.8194444445252884E-2</v>
      </c>
      <c r="F296" s="18">
        <f t="shared" si="8"/>
        <v>0.91666666666666663</v>
      </c>
    </row>
    <row r="297" spans="1:6" s="11" customFormat="1" x14ac:dyDescent="0.25">
      <c r="A297" s="12" t="s">
        <v>20</v>
      </c>
      <c r="B297" s="12" t="s">
        <v>482</v>
      </c>
      <c r="C297" s="13" t="s">
        <v>1037</v>
      </c>
      <c r="D297" s="13" t="s">
        <v>1038</v>
      </c>
      <c r="E297" s="16">
        <f t="shared" si="9"/>
        <v>2.7777777773735579E-2</v>
      </c>
      <c r="F297" s="18">
        <f t="shared" si="8"/>
        <v>0.66666666666666663</v>
      </c>
    </row>
    <row r="298" spans="1:6" s="11" customFormat="1" x14ac:dyDescent="0.25">
      <c r="A298" s="12" t="s">
        <v>43</v>
      </c>
      <c r="B298" s="12" t="s">
        <v>1039</v>
      </c>
      <c r="C298" s="13" t="s">
        <v>1040</v>
      </c>
      <c r="D298" s="13" t="s">
        <v>1041</v>
      </c>
      <c r="E298" s="16">
        <f t="shared" si="9"/>
        <v>0.27013888888905058</v>
      </c>
      <c r="F298" s="18">
        <f t="shared" si="8"/>
        <v>6.4833333333333334</v>
      </c>
    </row>
    <row r="299" spans="1:6" s="11" customFormat="1" x14ac:dyDescent="0.25">
      <c r="A299" s="12" t="s">
        <v>43</v>
      </c>
      <c r="B299" s="12" t="s">
        <v>1042</v>
      </c>
      <c r="C299" s="13" t="s">
        <v>1040</v>
      </c>
      <c r="D299" s="13" t="s">
        <v>1043</v>
      </c>
      <c r="E299" s="16">
        <f t="shared" si="9"/>
        <v>0.101388888884685</v>
      </c>
      <c r="F299" s="18">
        <f t="shared" si="8"/>
        <v>2.4333333333333336</v>
      </c>
    </row>
    <row r="300" spans="1:6" s="11" customFormat="1" x14ac:dyDescent="0.25">
      <c r="A300" s="12" t="s">
        <v>949</v>
      </c>
      <c r="B300" s="12" t="s">
        <v>1044</v>
      </c>
      <c r="C300" s="13" t="s">
        <v>1045</v>
      </c>
      <c r="D300" s="13" t="s">
        <v>1046</v>
      </c>
      <c r="E300" s="16">
        <f t="shared" si="9"/>
        <v>2.5694444448163267E-2</v>
      </c>
      <c r="F300" s="18">
        <f t="shared" si="8"/>
        <v>0.6166666666666667</v>
      </c>
    </row>
    <row r="301" spans="1:6" s="11" customFormat="1" x14ac:dyDescent="0.25">
      <c r="A301" s="12" t="s">
        <v>88</v>
      </c>
      <c r="B301" s="12" t="s">
        <v>89</v>
      </c>
      <c r="C301" s="13" t="s">
        <v>1047</v>
      </c>
      <c r="D301" s="13" t="s">
        <v>1048</v>
      </c>
      <c r="E301" s="16">
        <f t="shared" si="9"/>
        <v>9.7222222248092294E-3</v>
      </c>
      <c r="F301" s="18">
        <f t="shared" si="8"/>
        <v>0.23333333333333334</v>
      </c>
    </row>
    <row r="302" spans="1:6" s="11" customFormat="1" x14ac:dyDescent="0.25">
      <c r="A302" s="12" t="s">
        <v>25</v>
      </c>
      <c r="B302" s="12" t="s">
        <v>73</v>
      </c>
      <c r="C302" s="13" t="s">
        <v>1055</v>
      </c>
      <c r="D302" s="13" t="s">
        <v>1056</v>
      </c>
      <c r="E302" s="16">
        <f t="shared" si="9"/>
        <v>7.9166666662786156E-2</v>
      </c>
      <c r="F302" s="18">
        <f t="shared" si="8"/>
        <v>1.9</v>
      </c>
    </row>
    <row r="303" spans="1:6" s="11" customFormat="1" x14ac:dyDescent="0.25">
      <c r="A303" s="12" t="s">
        <v>13</v>
      </c>
      <c r="B303" s="12" t="s">
        <v>56</v>
      </c>
      <c r="C303" s="13" t="s">
        <v>1057</v>
      </c>
      <c r="D303" s="13" t="s">
        <v>1058</v>
      </c>
      <c r="E303" s="16">
        <f t="shared" si="9"/>
        <v>7.7083333329937886E-2</v>
      </c>
      <c r="F303" s="18">
        <f t="shared" si="8"/>
        <v>1.85</v>
      </c>
    </row>
    <row r="304" spans="1:6" s="11" customFormat="1" x14ac:dyDescent="0.25">
      <c r="A304" s="12" t="s">
        <v>47</v>
      </c>
      <c r="B304" s="12" t="s">
        <v>1059</v>
      </c>
      <c r="C304" s="13" t="s">
        <v>1060</v>
      </c>
      <c r="D304" s="13" t="s">
        <v>1061</v>
      </c>
      <c r="E304" s="16">
        <f t="shared" si="9"/>
        <v>0.29027777777810115</v>
      </c>
      <c r="F304" s="18">
        <f t="shared" si="8"/>
        <v>6.9666666666666668</v>
      </c>
    </row>
    <row r="305" spans="1:6" s="11" customFormat="1" x14ac:dyDescent="0.25">
      <c r="A305" s="12" t="s">
        <v>19</v>
      </c>
      <c r="B305" s="12" t="s">
        <v>1062</v>
      </c>
      <c r="C305" s="13" t="s">
        <v>1060</v>
      </c>
      <c r="D305" s="13" t="s">
        <v>1063</v>
      </c>
      <c r="E305" s="16">
        <f t="shared" si="9"/>
        <v>3.3333333332848269E-2</v>
      </c>
      <c r="F305" s="18">
        <f t="shared" si="8"/>
        <v>0.8</v>
      </c>
    </row>
    <row r="306" spans="1:6" s="11" customFormat="1" x14ac:dyDescent="0.25">
      <c r="A306" s="12" t="s">
        <v>949</v>
      </c>
      <c r="B306" s="12" t="s">
        <v>1066</v>
      </c>
      <c r="C306" s="13" t="s">
        <v>1067</v>
      </c>
      <c r="D306" s="13" t="s">
        <v>1068</v>
      </c>
      <c r="E306" s="16">
        <f t="shared" si="9"/>
        <v>3.3333333332848269E-2</v>
      </c>
      <c r="F306" s="18">
        <f t="shared" si="8"/>
        <v>0.8</v>
      </c>
    </row>
    <row r="307" spans="1:6" s="11" customFormat="1" x14ac:dyDescent="0.25">
      <c r="A307" s="12" t="s">
        <v>13</v>
      </c>
      <c r="B307" s="12" t="s">
        <v>14</v>
      </c>
      <c r="C307" s="13" t="s">
        <v>1069</v>
      </c>
      <c r="D307" s="13" t="s">
        <v>1058</v>
      </c>
      <c r="E307" s="16">
        <f t="shared" si="9"/>
        <v>3.125E-2</v>
      </c>
      <c r="F307" s="18">
        <f t="shared" si="8"/>
        <v>0.75</v>
      </c>
    </row>
    <row r="308" spans="1:6" s="11" customFormat="1" x14ac:dyDescent="0.25">
      <c r="A308" s="12" t="s">
        <v>102</v>
      </c>
      <c r="B308" s="12" t="s">
        <v>1070</v>
      </c>
      <c r="C308" s="13" t="s">
        <v>1071</v>
      </c>
      <c r="D308" s="13" t="s">
        <v>1072</v>
      </c>
      <c r="E308" s="16">
        <f t="shared" si="9"/>
        <v>0.21597222222044365</v>
      </c>
      <c r="F308" s="18">
        <f t="shared" si="8"/>
        <v>5.1833333333333336</v>
      </c>
    </row>
    <row r="309" spans="1:6" s="11" customFormat="1" x14ac:dyDescent="0.25">
      <c r="A309" s="12" t="s">
        <v>35</v>
      </c>
      <c r="B309" s="12" t="s">
        <v>1073</v>
      </c>
      <c r="C309" s="13" t="s">
        <v>1074</v>
      </c>
      <c r="D309" s="13" t="s">
        <v>1075</v>
      </c>
      <c r="E309" s="16">
        <f t="shared" si="9"/>
        <v>6.0416666667151731E-2</v>
      </c>
      <c r="F309" s="18">
        <f t="shared" si="8"/>
        <v>1.45</v>
      </c>
    </row>
    <row r="310" spans="1:6" s="11" customFormat="1" x14ac:dyDescent="0.25">
      <c r="A310" s="12" t="s">
        <v>23</v>
      </c>
      <c r="B310" s="12" t="s">
        <v>1077</v>
      </c>
      <c r="C310" s="13" t="s">
        <v>1078</v>
      </c>
      <c r="D310" s="13" t="s">
        <v>1079</v>
      </c>
      <c r="E310" s="16">
        <f t="shared" si="9"/>
        <v>5.9027777781011537E-2</v>
      </c>
      <c r="F310" s="18">
        <f t="shared" si="8"/>
        <v>1.4166666666666667</v>
      </c>
    </row>
    <row r="311" spans="1:6" s="11" customFormat="1" x14ac:dyDescent="0.25">
      <c r="A311" s="12" t="s">
        <v>949</v>
      </c>
      <c r="B311" s="12" t="s">
        <v>950</v>
      </c>
      <c r="C311" s="13" t="s">
        <v>1080</v>
      </c>
      <c r="D311" s="13" t="s">
        <v>1082</v>
      </c>
      <c r="E311" s="16">
        <f t="shared" si="9"/>
        <v>2.8472222220443655E-2</v>
      </c>
      <c r="F311" s="18">
        <f t="shared" si="8"/>
        <v>0.68333333333333335</v>
      </c>
    </row>
    <row r="312" spans="1:6" s="11" customFormat="1" x14ac:dyDescent="0.25">
      <c r="A312" s="12" t="s">
        <v>35</v>
      </c>
      <c r="B312" s="12" t="s">
        <v>1083</v>
      </c>
      <c r="C312" s="13" t="s">
        <v>1082</v>
      </c>
      <c r="D312" s="13" t="s">
        <v>1084</v>
      </c>
      <c r="E312" s="16">
        <f t="shared" si="9"/>
        <v>3.3333333332848269E-2</v>
      </c>
      <c r="F312" s="18">
        <f t="shared" si="8"/>
        <v>0.8</v>
      </c>
    </row>
    <row r="313" spans="1:6" s="11" customFormat="1" x14ac:dyDescent="0.25">
      <c r="A313" s="12" t="s">
        <v>949</v>
      </c>
      <c r="B313" s="12" t="s">
        <v>1085</v>
      </c>
      <c r="C313" s="13" t="s">
        <v>1086</v>
      </c>
      <c r="D313" s="13" t="s">
        <v>1087</v>
      </c>
      <c r="E313" s="16">
        <f t="shared" si="9"/>
        <v>8.5416666668606922E-2</v>
      </c>
      <c r="F313" s="18">
        <f t="shared" si="8"/>
        <v>2.0499999999999998</v>
      </c>
    </row>
    <row r="314" spans="1:6" s="11" customFormat="1" x14ac:dyDescent="0.25">
      <c r="A314" s="12" t="s">
        <v>16</v>
      </c>
      <c r="B314" s="12" t="s">
        <v>1088</v>
      </c>
      <c r="C314" s="13" t="s">
        <v>1089</v>
      </c>
      <c r="D314" s="13" t="s">
        <v>1090</v>
      </c>
      <c r="E314" s="16">
        <f t="shared" si="9"/>
        <v>6.4583333332848269E-2</v>
      </c>
      <c r="F314" s="18">
        <f t="shared" si="8"/>
        <v>1.55</v>
      </c>
    </row>
    <row r="315" spans="1:6" s="11" customFormat="1" x14ac:dyDescent="0.25">
      <c r="A315" s="12" t="s">
        <v>35</v>
      </c>
      <c r="B315" s="12" t="s">
        <v>1091</v>
      </c>
      <c r="C315" s="13" t="s">
        <v>1092</v>
      </c>
      <c r="D315" s="13" t="s">
        <v>1093</v>
      </c>
      <c r="E315" s="16">
        <f t="shared" si="9"/>
        <v>7.4999999997089617E-2</v>
      </c>
      <c r="F315" s="18">
        <f t="shared" si="8"/>
        <v>1.8</v>
      </c>
    </row>
    <row r="316" spans="1:6" s="11" customFormat="1" x14ac:dyDescent="0.25">
      <c r="A316" s="12" t="s">
        <v>23</v>
      </c>
      <c r="B316" s="12" t="s">
        <v>1094</v>
      </c>
      <c r="C316" s="13" t="s">
        <v>1095</v>
      </c>
      <c r="D316" s="13" t="s">
        <v>1096</v>
      </c>
      <c r="E316" s="16">
        <f t="shared" si="9"/>
        <v>5.8333333334303461E-2</v>
      </c>
      <c r="F316" s="18">
        <f t="shared" si="8"/>
        <v>1.4</v>
      </c>
    </row>
    <row r="317" spans="1:6" s="11" customFormat="1" x14ac:dyDescent="0.25">
      <c r="A317" s="12" t="s">
        <v>9</v>
      </c>
      <c r="B317" s="12" t="s">
        <v>50</v>
      </c>
      <c r="C317" s="13" t="s">
        <v>1103</v>
      </c>
      <c r="D317" s="13" t="s">
        <v>1104</v>
      </c>
      <c r="E317" s="16">
        <f t="shared" si="9"/>
        <v>0.33125000000291038</v>
      </c>
      <c r="F317" s="18">
        <f t="shared" si="8"/>
        <v>7.95</v>
      </c>
    </row>
    <row r="318" spans="1:6" s="11" customFormat="1" x14ac:dyDescent="0.25">
      <c r="A318" s="12" t="s">
        <v>7</v>
      </c>
      <c r="B318" s="12" t="s">
        <v>8</v>
      </c>
      <c r="C318" s="13" t="s">
        <v>1105</v>
      </c>
      <c r="D318" s="13" t="s">
        <v>1106</v>
      </c>
      <c r="E318" s="16">
        <f t="shared" si="9"/>
        <v>8.333333331393078E-3</v>
      </c>
      <c r="F318" s="18">
        <f t="shared" si="8"/>
        <v>0.2</v>
      </c>
    </row>
    <row r="319" spans="1:6" s="11" customFormat="1" x14ac:dyDescent="0.25">
      <c r="A319" s="12" t="s">
        <v>7</v>
      </c>
      <c r="B319" s="12" t="s">
        <v>8</v>
      </c>
      <c r="C319" s="13" t="s">
        <v>1106</v>
      </c>
      <c r="D319" s="13" t="s">
        <v>1107</v>
      </c>
      <c r="E319" s="16">
        <f t="shared" si="9"/>
        <v>0.30625000000145519</v>
      </c>
      <c r="F319" s="18">
        <f t="shared" si="8"/>
        <v>7.35</v>
      </c>
    </row>
    <row r="320" spans="1:6" s="11" customFormat="1" x14ac:dyDescent="0.25">
      <c r="A320" s="12" t="s">
        <v>35</v>
      </c>
      <c r="B320" s="12" t="s">
        <v>1111</v>
      </c>
      <c r="C320" s="13" t="s">
        <v>1112</v>
      </c>
      <c r="D320" s="13" t="s">
        <v>1113</v>
      </c>
      <c r="E320" s="16">
        <f t="shared" si="9"/>
        <v>3.7499999998544808E-2</v>
      </c>
      <c r="F320" s="18">
        <f t="shared" si="8"/>
        <v>0.9</v>
      </c>
    </row>
    <row r="321" spans="1:6" s="11" customFormat="1" x14ac:dyDescent="0.25">
      <c r="A321" s="12" t="s">
        <v>84</v>
      </c>
      <c r="B321" s="12" t="s">
        <v>1114</v>
      </c>
      <c r="C321" s="13" t="s">
        <v>1115</v>
      </c>
      <c r="D321" s="13" t="s">
        <v>1116</v>
      </c>
      <c r="E321" s="16">
        <f t="shared" si="9"/>
        <v>7.9166666670062114E-2</v>
      </c>
      <c r="F321" s="18">
        <f t="shared" si="8"/>
        <v>1.9</v>
      </c>
    </row>
    <row r="322" spans="1:6" s="11" customFormat="1" x14ac:dyDescent="0.25">
      <c r="A322" s="12" t="s">
        <v>949</v>
      </c>
      <c r="B322" s="12" t="s">
        <v>1117</v>
      </c>
      <c r="C322" s="13" t="s">
        <v>1118</v>
      </c>
      <c r="D322" s="13" t="s">
        <v>1119</v>
      </c>
      <c r="E322" s="16">
        <f t="shared" si="9"/>
        <v>7.2222222217533272E-2</v>
      </c>
      <c r="F322" s="18">
        <f t="shared" si="8"/>
        <v>1.7333333333333334</v>
      </c>
    </row>
    <row r="323" spans="1:6" s="11" customFormat="1" x14ac:dyDescent="0.25">
      <c r="A323" s="12" t="s">
        <v>25</v>
      </c>
      <c r="B323" s="12" t="s">
        <v>1008</v>
      </c>
      <c r="C323" s="13" t="s">
        <v>1120</v>
      </c>
      <c r="D323" s="13" t="s">
        <v>1121</v>
      </c>
      <c r="E323" s="16">
        <f t="shared" si="9"/>
        <v>0.29861111110949423</v>
      </c>
      <c r="F323" s="18">
        <f t="shared" si="8"/>
        <v>7.166666666666667</v>
      </c>
    </row>
    <row r="324" spans="1:6" s="11" customFormat="1" x14ac:dyDescent="0.25">
      <c r="A324" s="12" t="s">
        <v>46</v>
      </c>
      <c r="B324" s="12" t="s">
        <v>1122</v>
      </c>
      <c r="C324" s="13" t="s">
        <v>1123</v>
      </c>
      <c r="D324" s="13" t="s">
        <v>1124</v>
      </c>
      <c r="E324" s="16">
        <f t="shared" si="9"/>
        <v>7.6388888846850023E-3</v>
      </c>
      <c r="F324" s="18">
        <f t="shared" ref="F324:F387" si="10">(HOUR(E324)+MINUTE(E324)/60+SECOND(E324)/360)</f>
        <v>0.18333333333333332</v>
      </c>
    </row>
    <row r="325" spans="1:6" s="11" customFormat="1" x14ac:dyDescent="0.25">
      <c r="A325" s="12" t="s">
        <v>5</v>
      </c>
      <c r="B325" s="12" t="s">
        <v>869</v>
      </c>
      <c r="C325" s="13" t="s">
        <v>1125</v>
      </c>
      <c r="D325" s="13" t="s">
        <v>1126</v>
      </c>
      <c r="E325" s="16">
        <f t="shared" ref="E325:E388" si="11">D325-C325</f>
        <v>0.25902777777810115</v>
      </c>
      <c r="F325" s="18">
        <f t="shared" si="10"/>
        <v>6.2166666666666668</v>
      </c>
    </row>
    <row r="326" spans="1:6" s="11" customFormat="1" x14ac:dyDescent="0.25">
      <c r="A326" s="12" t="s">
        <v>69</v>
      </c>
      <c r="B326" s="12" t="s">
        <v>1127</v>
      </c>
      <c r="C326" s="13" t="s">
        <v>1128</v>
      </c>
      <c r="D326" s="13" t="s">
        <v>1129</v>
      </c>
      <c r="E326" s="16">
        <f t="shared" si="11"/>
        <v>6.25E-2</v>
      </c>
      <c r="F326" s="18">
        <f t="shared" si="10"/>
        <v>1.5</v>
      </c>
    </row>
    <row r="327" spans="1:6" s="11" customFormat="1" x14ac:dyDescent="0.25">
      <c r="A327" s="12" t="s">
        <v>97</v>
      </c>
      <c r="B327" s="12" t="s">
        <v>1130</v>
      </c>
      <c r="C327" s="13" t="s">
        <v>1131</v>
      </c>
      <c r="D327" s="13" t="s">
        <v>1132</v>
      </c>
      <c r="E327" s="16">
        <f t="shared" si="11"/>
        <v>0.20763888888905058</v>
      </c>
      <c r="F327" s="18">
        <f t="shared" si="10"/>
        <v>4.9833333333333334</v>
      </c>
    </row>
    <row r="328" spans="1:6" s="11" customFormat="1" x14ac:dyDescent="0.25">
      <c r="A328" s="12" t="s">
        <v>35</v>
      </c>
      <c r="B328" s="12" t="s">
        <v>1133</v>
      </c>
      <c r="C328" s="13" t="s">
        <v>1134</v>
      </c>
      <c r="D328" s="13" t="s">
        <v>1135</v>
      </c>
      <c r="E328" s="16">
        <f t="shared" si="11"/>
        <v>2.361111110803904E-2</v>
      </c>
      <c r="F328" s="18">
        <f t="shared" si="10"/>
        <v>0.56666666666666665</v>
      </c>
    </row>
    <row r="329" spans="1:6" s="11" customFormat="1" x14ac:dyDescent="0.25">
      <c r="A329" s="12" t="s">
        <v>35</v>
      </c>
      <c r="B329" s="12" t="s">
        <v>1136</v>
      </c>
      <c r="C329" s="13" t="s">
        <v>1137</v>
      </c>
      <c r="D329" s="13" t="s">
        <v>1138</v>
      </c>
      <c r="E329" s="16">
        <f t="shared" si="11"/>
        <v>4.0972222224809229E-2</v>
      </c>
      <c r="F329" s="18">
        <f t="shared" si="10"/>
        <v>0.98333333333333328</v>
      </c>
    </row>
    <row r="330" spans="1:6" s="11" customFormat="1" x14ac:dyDescent="0.25">
      <c r="A330" s="12" t="s">
        <v>949</v>
      </c>
      <c r="B330" s="12" t="s">
        <v>1139</v>
      </c>
      <c r="C330" s="13" t="s">
        <v>1140</v>
      </c>
      <c r="D330" s="13" t="s">
        <v>1138</v>
      </c>
      <c r="E330" s="16">
        <f t="shared" si="11"/>
        <v>3.3333333332848269E-2</v>
      </c>
      <c r="F330" s="18">
        <f t="shared" si="10"/>
        <v>0.8</v>
      </c>
    </row>
    <row r="331" spans="1:6" s="11" customFormat="1" x14ac:dyDescent="0.25">
      <c r="A331" s="12" t="s">
        <v>16</v>
      </c>
      <c r="B331" s="12" t="s">
        <v>1141</v>
      </c>
      <c r="C331" s="13" t="s">
        <v>1142</v>
      </c>
      <c r="D331" s="13" t="s">
        <v>1143</v>
      </c>
      <c r="E331" s="16">
        <f t="shared" si="11"/>
        <v>0.10624999999708962</v>
      </c>
      <c r="F331" s="18">
        <f t="shared" si="10"/>
        <v>2.5499999999999998</v>
      </c>
    </row>
    <row r="332" spans="1:6" s="11" customFormat="1" x14ac:dyDescent="0.25">
      <c r="A332" s="12" t="s">
        <v>69</v>
      </c>
      <c r="B332" s="12" t="s">
        <v>1144</v>
      </c>
      <c r="C332" s="13" t="s">
        <v>1145</v>
      </c>
      <c r="D332" s="13" t="s">
        <v>1146</v>
      </c>
      <c r="E332" s="16">
        <f t="shared" si="11"/>
        <v>7.3611111110949423E-2</v>
      </c>
      <c r="F332" s="18">
        <f t="shared" si="10"/>
        <v>1.7666666666666666</v>
      </c>
    </row>
    <row r="333" spans="1:6" s="11" customFormat="1" x14ac:dyDescent="0.25">
      <c r="A333" s="12" t="s">
        <v>91</v>
      </c>
      <c r="B333" s="12" t="s">
        <v>191</v>
      </c>
      <c r="C333" s="13" t="s">
        <v>1147</v>
      </c>
      <c r="D333" s="13" t="s">
        <v>1148</v>
      </c>
      <c r="E333" s="16">
        <f t="shared" si="11"/>
        <v>0.10763888889050577</v>
      </c>
      <c r="F333" s="18">
        <f t="shared" si="10"/>
        <v>2.5833333333333335</v>
      </c>
    </row>
    <row r="334" spans="1:6" s="11" customFormat="1" x14ac:dyDescent="0.25">
      <c r="A334" s="12" t="s">
        <v>35</v>
      </c>
      <c r="B334" s="12" t="s">
        <v>1151</v>
      </c>
      <c r="C334" s="13" t="s">
        <v>1150</v>
      </c>
      <c r="D334" s="13" t="s">
        <v>1152</v>
      </c>
      <c r="E334" s="16">
        <f t="shared" si="11"/>
        <v>7.9166666670062114E-2</v>
      </c>
      <c r="F334" s="18">
        <f t="shared" si="10"/>
        <v>1.9</v>
      </c>
    </row>
    <row r="335" spans="1:6" s="11" customFormat="1" x14ac:dyDescent="0.25">
      <c r="A335" s="12" t="s">
        <v>949</v>
      </c>
      <c r="B335" s="12" t="s">
        <v>1149</v>
      </c>
      <c r="C335" s="13" t="s">
        <v>1150</v>
      </c>
      <c r="D335" s="13" t="s">
        <v>1143</v>
      </c>
      <c r="E335" s="16">
        <f t="shared" si="11"/>
        <v>6.25E-2</v>
      </c>
      <c r="F335" s="18">
        <f t="shared" si="10"/>
        <v>1.5</v>
      </c>
    </row>
    <row r="336" spans="1:6" s="11" customFormat="1" x14ac:dyDescent="0.25">
      <c r="A336" s="12" t="s">
        <v>7</v>
      </c>
      <c r="B336" s="12" t="s">
        <v>8</v>
      </c>
      <c r="C336" s="13" t="s">
        <v>1153</v>
      </c>
      <c r="D336" s="13" t="s">
        <v>1107</v>
      </c>
      <c r="E336" s="16">
        <f t="shared" si="11"/>
        <v>7.6388888919609599E-3</v>
      </c>
      <c r="F336" s="18">
        <f t="shared" si="10"/>
        <v>0.18333333333333332</v>
      </c>
    </row>
    <row r="337" spans="1:6" s="11" customFormat="1" x14ac:dyDescent="0.25">
      <c r="A337" s="12" t="s">
        <v>21</v>
      </c>
      <c r="B337" s="12" t="s">
        <v>1154</v>
      </c>
      <c r="C337" s="13" t="s">
        <v>1155</v>
      </c>
      <c r="D337" s="13" t="s">
        <v>1156</v>
      </c>
      <c r="E337" s="16">
        <f t="shared" si="11"/>
        <v>0.10972222222335404</v>
      </c>
      <c r="F337" s="18">
        <f t="shared" si="10"/>
        <v>2.6333333333333333</v>
      </c>
    </row>
    <row r="338" spans="1:6" s="11" customFormat="1" x14ac:dyDescent="0.25">
      <c r="A338" s="12" t="s">
        <v>21</v>
      </c>
      <c r="B338" s="12" t="s">
        <v>1154</v>
      </c>
      <c r="C338" s="13" t="s">
        <v>1157</v>
      </c>
      <c r="D338" s="13" t="s">
        <v>1156</v>
      </c>
      <c r="E338" s="16">
        <f t="shared" si="11"/>
        <v>4.8611111124046147E-3</v>
      </c>
      <c r="F338" s="18">
        <f t="shared" si="10"/>
        <v>0.11666666666666667</v>
      </c>
    </row>
    <row r="339" spans="1:6" s="11" customFormat="1" x14ac:dyDescent="0.25">
      <c r="A339" s="12" t="s">
        <v>7</v>
      </c>
      <c r="B339" s="12" t="s">
        <v>8</v>
      </c>
      <c r="C339" s="13" t="s">
        <v>1160</v>
      </c>
      <c r="D339" s="13" t="s">
        <v>1161</v>
      </c>
      <c r="E339" s="16">
        <f t="shared" si="11"/>
        <v>1.5277777776645962E-2</v>
      </c>
      <c r="F339" s="18">
        <f t="shared" si="10"/>
        <v>0.36666666666666664</v>
      </c>
    </row>
    <row r="340" spans="1:6" s="11" customFormat="1" x14ac:dyDescent="0.25">
      <c r="A340" s="12" t="s">
        <v>7</v>
      </c>
      <c r="B340" s="12" t="s">
        <v>8</v>
      </c>
      <c r="C340" s="13" t="s">
        <v>1161</v>
      </c>
      <c r="D340" s="13" t="s">
        <v>1162</v>
      </c>
      <c r="E340" s="16">
        <f t="shared" si="11"/>
        <v>0.33958333333430346</v>
      </c>
      <c r="F340" s="18">
        <f t="shared" si="10"/>
        <v>8.15</v>
      </c>
    </row>
    <row r="341" spans="1:6" s="11" customFormat="1" x14ac:dyDescent="0.25">
      <c r="A341" s="12" t="s">
        <v>35</v>
      </c>
      <c r="B341" s="12" t="s">
        <v>1163</v>
      </c>
      <c r="C341" s="13" t="s">
        <v>1164</v>
      </c>
      <c r="D341" s="13" t="s">
        <v>1165</v>
      </c>
      <c r="E341" s="16">
        <f t="shared" si="11"/>
        <v>2.569444444088731E-2</v>
      </c>
      <c r="F341" s="18">
        <f t="shared" si="10"/>
        <v>0.6166666666666667</v>
      </c>
    </row>
    <row r="342" spans="1:6" s="11" customFormat="1" x14ac:dyDescent="0.25">
      <c r="A342" s="12" t="s">
        <v>69</v>
      </c>
      <c r="B342" s="12" t="s">
        <v>172</v>
      </c>
      <c r="C342" s="13" t="s">
        <v>1169</v>
      </c>
      <c r="D342" s="13" t="s">
        <v>1170</v>
      </c>
      <c r="E342" s="16">
        <f t="shared" si="11"/>
        <v>0.101388888884685</v>
      </c>
      <c r="F342" s="18">
        <f t="shared" si="10"/>
        <v>2.4333333333333336</v>
      </c>
    </row>
    <row r="343" spans="1:6" s="11" customFormat="1" x14ac:dyDescent="0.25">
      <c r="A343" s="12" t="s">
        <v>20</v>
      </c>
      <c r="B343" s="12" t="s">
        <v>1171</v>
      </c>
      <c r="C343" s="13" t="s">
        <v>1172</v>
      </c>
      <c r="D343" s="13" t="s">
        <v>1173</v>
      </c>
      <c r="E343" s="16">
        <f t="shared" si="11"/>
        <v>2.4999999994179234E-2</v>
      </c>
      <c r="F343" s="18">
        <f t="shared" si="10"/>
        <v>0.6</v>
      </c>
    </row>
    <row r="344" spans="1:6" s="11" customFormat="1" x14ac:dyDescent="0.25">
      <c r="A344" s="12" t="s">
        <v>5</v>
      </c>
      <c r="B344" s="12" t="s">
        <v>1174</v>
      </c>
      <c r="C344" s="13" t="s">
        <v>1175</v>
      </c>
      <c r="D344" s="13" t="s">
        <v>1176</v>
      </c>
      <c r="E344" s="16">
        <f t="shared" si="11"/>
        <v>0.10902777778392192</v>
      </c>
      <c r="F344" s="18">
        <f t="shared" si="10"/>
        <v>2.6166666666666667</v>
      </c>
    </row>
    <row r="345" spans="1:6" s="11" customFormat="1" x14ac:dyDescent="0.25">
      <c r="A345" s="12" t="s">
        <v>16</v>
      </c>
      <c r="B345" s="12" t="s">
        <v>18</v>
      </c>
      <c r="C345" s="13" t="s">
        <v>1177</v>
      </c>
      <c r="D345" s="13" t="s">
        <v>1178</v>
      </c>
      <c r="E345" s="16">
        <f t="shared" si="11"/>
        <v>0.26527777777664596</v>
      </c>
      <c r="F345" s="18">
        <f t="shared" si="10"/>
        <v>6.3666666666666663</v>
      </c>
    </row>
    <row r="346" spans="1:6" s="11" customFormat="1" x14ac:dyDescent="0.25">
      <c r="A346" s="12" t="s">
        <v>16</v>
      </c>
      <c r="B346" s="12" t="s">
        <v>1179</v>
      </c>
      <c r="C346" s="13" t="s">
        <v>1180</v>
      </c>
      <c r="D346" s="13" t="s">
        <v>1181</v>
      </c>
      <c r="E346" s="16">
        <f t="shared" si="11"/>
        <v>3.5416666665696539E-2</v>
      </c>
      <c r="F346" s="18">
        <f t="shared" si="10"/>
        <v>0.85</v>
      </c>
    </row>
    <row r="347" spans="1:6" s="11" customFormat="1" x14ac:dyDescent="0.25">
      <c r="A347" s="12" t="s">
        <v>43</v>
      </c>
      <c r="B347" s="12" t="s">
        <v>1182</v>
      </c>
      <c r="C347" s="13" t="s">
        <v>1183</v>
      </c>
      <c r="D347" s="13" t="s">
        <v>1184</v>
      </c>
      <c r="E347" s="16">
        <f t="shared" si="11"/>
        <v>0.22986111111094942</v>
      </c>
      <c r="F347" s="18">
        <f t="shared" si="10"/>
        <v>5.5166666666666666</v>
      </c>
    </row>
    <row r="348" spans="1:6" s="11" customFormat="1" x14ac:dyDescent="0.25">
      <c r="A348" s="12" t="s">
        <v>949</v>
      </c>
      <c r="B348" s="12" t="s">
        <v>1185</v>
      </c>
      <c r="C348" s="13" t="s">
        <v>1186</v>
      </c>
      <c r="D348" s="13" t="s">
        <v>1187</v>
      </c>
      <c r="E348" s="16">
        <f t="shared" si="11"/>
        <v>5.1388888889050577E-2</v>
      </c>
      <c r="F348" s="18">
        <f t="shared" si="10"/>
        <v>1.2333333333333334</v>
      </c>
    </row>
    <row r="349" spans="1:6" s="11" customFormat="1" x14ac:dyDescent="0.25">
      <c r="A349" s="12" t="s">
        <v>46</v>
      </c>
      <c r="B349" s="12" t="s">
        <v>1188</v>
      </c>
      <c r="C349" s="13" t="s">
        <v>1189</v>
      </c>
      <c r="D349" s="13" t="s">
        <v>1190</v>
      </c>
      <c r="E349" s="16">
        <f t="shared" si="11"/>
        <v>4.5833333329937886E-2</v>
      </c>
      <c r="F349" s="18">
        <f t="shared" si="10"/>
        <v>1.1000000000000001</v>
      </c>
    </row>
    <row r="350" spans="1:6" s="11" customFormat="1" x14ac:dyDescent="0.25">
      <c r="A350" s="12" t="s">
        <v>20</v>
      </c>
      <c r="B350" s="12" t="s">
        <v>1191</v>
      </c>
      <c r="C350" s="13" t="s">
        <v>1192</v>
      </c>
      <c r="D350" s="13" t="s">
        <v>1193</v>
      </c>
      <c r="E350" s="16">
        <f t="shared" si="11"/>
        <v>3.125E-2</v>
      </c>
      <c r="F350" s="18">
        <f t="shared" si="10"/>
        <v>0.75</v>
      </c>
    </row>
    <row r="351" spans="1:6" s="11" customFormat="1" x14ac:dyDescent="0.25">
      <c r="A351" s="12" t="s">
        <v>35</v>
      </c>
      <c r="B351" s="12" t="s">
        <v>1194</v>
      </c>
      <c r="C351" s="13" t="s">
        <v>1195</v>
      </c>
      <c r="D351" s="13" t="s">
        <v>1196</v>
      </c>
      <c r="E351" s="16">
        <f t="shared" si="11"/>
        <v>2.569444444088731E-2</v>
      </c>
      <c r="F351" s="18">
        <f t="shared" si="10"/>
        <v>0.6166666666666667</v>
      </c>
    </row>
    <row r="352" spans="1:6" s="11" customFormat="1" x14ac:dyDescent="0.25">
      <c r="A352" s="12" t="s">
        <v>16</v>
      </c>
      <c r="B352" s="12" t="s">
        <v>1200</v>
      </c>
      <c r="C352" s="13" t="s">
        <v>1198</v>
      </c>
      <c r="D352" s="13" t="s">
        <v>1199</v>
      </c>
      <c r="E352" s="16">
        <f t="shared" si="11"/>
        <v>3.125E-2</v>
      </c>
      <c r="F352" s="18">
        <f t="shared" si="10"/>
        <v>0.75</v>
      </c>
    </row>
    <row r="353" spans="1:6" s="11" customFormat="1" x14ac:dyDescent="0.25">
      <c r="A353" s="12" t="s">
        <v>949</v>
      </c>
      <c r="B353" s="12" t="s">
        <v>1201</v>
      </c>
      <c r="C353" s="13" t="s">
        <v>1202</v>
      </c>
      <c r="D353" s="13" t="s">
        <v>1203</v>
      </c>
      <c r="E353" s="16">
        <f t="shared" si="11"/>
        <v>5.4166666661330964E-2</v>
      </c>
      <c r="F353" s="18">
        <f t="shared" si="10"/>
        <v>1.3</v>
      </c>
    </row>
    <row r="354" spans="1:6" s="11" customFormat="1" x14ac:dyDescent="0.25">
      <c r="A354" s="12" t="s">
        <v>20</v>
      </c>
      <c r="B354" s="12" t="s">
        <v>1204</v>
      </c>
      <c r="C354" s="13" t="s">
        <v>1205</v>
      </c>
      <c r="D354" s="13" t="s">
        <v>1206</v>
      </c>
      <c r="E354" s="16">
        <f t="shared" si="11"/>
        <v>4.1666666664241347E-2</v>
      </c>
      <c r="F354" s="18">
        <f t="shared" si="10"/>
        <v>1</v>
      </c>
    </row>
    <row r="355" spans="1:6" s="11" customFormat="1" x14ac:dyDescent="0.25">
      <c r="A355" s="12" t="s">
        <v>35</v>
      </c>
      <c r="B355" s="12" t="s">
        <v>1207</v>
      </c>
      <c r="C355" s="13" t="s">
        <v>1205</v>
      </c>
      <c r="D355" s="13" t="s">
        <v>1208</v>
      </c>
      <c r="E355" s="16">
        <f t="shared" si="11"/>
        <v>3.9583333331393078E-2</v>
      </c>
      <c r="F355" s="18">
        <f t="shared" si="10"/>
        <v>0.95</v>
      </c>
    </row>
    <row r="356" spans="1:6" s="11" customFormat="1" x14ac:dyDescent="0.25">
      <c r="A356" s="12" t="s">
        <v>69</v>
      </c>
      <c r="B356" s="12" t="s">
        <v>70</v>
      </c>
      <c r="C356" s="13" t="s">
        <v>1209</v>
      </c>
      <c r="D356" s="13" t="s">
        <v>1210</v>
      </c>
      <c r="E356" s="16">
        <f t="shared" si="11"/>
        <v>6.1805555553291924E-2</v>
      </c>
      <c r="F356" s="18">
        <f t="shared" si="10"/>
        <v>1.4833333333333334</v>
      </c>
    </row>
    <row r="357" spans="1:6" s="11" customFormat="1" x14ac:dyDescent="0.25">
      <c r="A357" s="12" t="s">
        <v>69</v>
      </c>
      <c r="B357" s="12" t="s">
        <v>1211</v>
      </c>
      <c r="C357" s="13" t="s">
        <v>1212</v>
      </c>
      <c r="D357" s="13" t="s">
        <v>1213</v>
      </c>
      <c r="E357" s="16">
        <f t="shared" si="11"/>
        <v>0.22499999999854481</v>
      </c>
      <c r="F357" s="18">
        <f t="shared" si="10"/>
        <v>5.4</v>
      </c>
    </row>
    <row r="358" spans="1:6" s="11" customFormat="1" x14ac:dyDescent="0.25">
      <c r="A358" s="12" t="s">
        <v>16</v>
      </c>
      <c r="B358" s="12" t="s">
        <v>1214</v>
      </c>
      <c r="C358" s="13" t="s">
        <v>1215</v>
      </c>
      <c r="D358" s="13" t="s">
        <v>1216</v>
      </c>
      <c r="E358" s="16">
        <f t="shared" si="11"/>
        <v>4.0972222224809229E-2</v>
      </c>
      <c r="F358" s="18">
        <f t="shared" si="10"/>
        <v>0.98333333333333328</v>
      </c>
    </row>
    <row r="359" spans="1:6" s="11" customFormat="1" x14ac:dyDescent="0.25">
      <c r="A359" s="12" t="s">
        <v>949</v>
      </c>
      <c r="B359" s="12" t="s">
        <v>1217</v>
      </c>
      <c r="C359" s="13" t="s">
        <v>1218</v>
      </c>
      <c r="D359" s="13" t="s">
        <v>1219</v>
      </c>
      <c r="E359" s="16">
        <f t="shared" si="11"/>
        <v>5.3472222221898846E-2</v>
      </c>
      <c r="F359" s="18">
        <f t="shared" si="10"/>
        <v>1.2833333333333332</v>
      </c>
    </row>
    <row r="360" spans="1:6" s="11" customFormat="1" x14ac:dyDescent="0.25">
      <c r="A360" s="12" t="s">
        <v>35</v>
      </c>
      <c r="B360" s="12" t="s">
        <v>1220</v>
      </c>
      <c r="C360" s="13" t="s">
        <v>1221</v>
      </c>
      <c r="D360" s="13" t="s">
        <v>1222</v>
      </c>
      <c r="E360" s="16">
        <f t="shared" si="11"/>
        <v>2.9861111113859806E-2</v>
      </c>
      <c r="F360" s="18">
        <f t="shared" si="10"/>
        <v>0.71666666666666667</v>
      </c>
    </row>
    <row r="361" spans="1:6" s="11" customFormat="1" x14ac:dyDescent="0.25">
      <c r="A361" s="12" t="s">
        <v>20</v>
      </c>
      <c r="B361" s="12" t="s">
        <v>1223</v>
      </c>
      <c r="C361" s="13" t="s">
        <v>1224</v>
      </c>
      <c r="D361" s="13" t="s">
        <v>1225</v>
      </c>
      <c r="E361" s="16">
        <f t="shared" si="11"/>
        <v>3.888888889196096E-2</v>
      </c>
      <c r="F361" s="18">
        <f t="shared" si="10"/>
        <v>0.93333333333333335</v>
      </c>
    </row>
    <row r="362" spans="1:6" s="11" customFormat="1" x14ac:dyDescent="0.25">
      <c r="A362" s="12" t="s">
        <v>46</v>
      </c>
      <c r="B362" s="12" t="s">
        <v>1226</v>
      </c>
      <c r="C362" s="13" t="s">
        <v>1227</v>
      </c>
      <c r="D362" s="13" t="s">
        <v>1228</v>
      </c>
      <c r="E362" s="16">
        <f t="shared" si="11"/>
        <v>3.4722222218988463E-2</v>
      </c>
      <c r="F362" s="18">
        <f t="shared" si="10"/>
        <v>0.83333333333333337</v>
      </c>
    </row>
    <row r="363" spans="1:6" s="11" customFormat="1" x14ac:dyDescent="0.25">
      <c r="A363" s="12" t="s">
        <v>7</v>
      </c>
      <c r="B363" s="12" t="s">
        <v>8</v>
      </c>
      <c r="C363" s="13" t="s">
        <v>1229</v>
      </c>
      <c r="D363" s="13" t="s">
        <v>1162</v>
      </c>
      <c r="E363" s="16">
        <f t="shared" si="11"/>
        <v>9.0277777781011537E-3</v>
      </c>
      <c r="F363" s="18">
        <f t="shared" si="10"/>
        <v>0.21666666666666667</v>
      </c>
    </row>
    <row r="364" spans="1:6" s="11" customFormat="1" x14ac:dyDescent="0.25">
      <c r="A364" s="12" t="s">
        <v>69</v>
      </c>
      <c r="B364" s="12" t="s">
        <v>70</v>
      </c>
      <c r="C364" s="13" t="s">
        <v>1230</v>
      </c>
      <c r="D364" s="13" t="s">
        <v>1213</v>
      </c>
      <c r="E364" s="16">
        <f t="shared" si="11"/>
        <v>7.6388888890505768E-2</v>
      </c>
      <c r="F364" s="18">
        <f t="shared" si="10"/>
        <v>1.8333333333333335</v>
      </c>
    </row>
    <row r="365" spans="1:6" s="11" customFormat="1" x14ac:dyDescent="0.25">
      <c r="A365" s="12" t="s">
        <v>7</v>
      </c>
      <c r="B365" s="12" t="s">
        <v>8</v>
      </c>
      <c r="C365" s="13" t="s">
        <v>1233</v>
      </c>
      <c r="D365" s="13" t="s">
        <v>1234</v>
      </c>
      <c r="E365" s="16">
        <f t="shared" si="11"/>
        <v>9.7222222248092294E-3</v>
      </c>
      <c r="F365" s="18">
        <f t="shared" si="10"/>
        <v>0.23333333333333334</v>
      </c>
    </row>
    <row r="366" spans="1:6" s="11" customFormat="1" x14ac:dyDescent="0.25">
      <c r="A366" s="12" t="s">
        <v>7</v>
      </c>
      <c r="B366" s="12" t="s">
        <v>8</v>
      </c>
      <c r="C366" s="13" t="s">
        <v>1234</v>
      </c>
      <c r="D366" s="13" t="s">
        <v>1235</v>
      </c>
      <c r="E366" s="16">
        <f t="shared" si="11"/>
        <v>0.33055555555620231</v>
      </c>
      <c r="F366" s="18">
        <f t="shared" si="10"/>
        <v>7.9333333333333336</v>
      </c>
    </row>
    <row r="367" spans="1:6" s="11" customFormat="1" x14ac:dyDescent="0.25">
      <c r="A367" s="12" t="s">
        <v>13</v>
      </c>
      <c r="B367" s="12" t="s">
        <v>1236</v>
      </c>
      <c r="C367" s="13" t="s">
        <v>1237</v>
      </c>
      <c r="D367" s="13" t="s">
        <v>1238</v>
      </c>
      <c r="E367" s="16">
        <f t="shared" si="11"/>
        <v>0.40208333333430346</v>
      </c>
      <c r="F367" s="18">
        <f t="shared" si="10"/>
        <v>9.65</v>
      </c>
    </row>
    <row r="368" spans="1:6" s="11" customFormat="1" x14ac:dyDescent="0.25">
      <c r="A368" s="12" t="s">
        <v>5</v>
      </c>
      <c r="B368" s="12" t="s">
        <v>66</v>
      </c>
      <c r="C368" s="13" t="s">
        <v>1240</v>
      </c>
      <c r="D368" s="13" t="s">
        <v>1241</v>
      </c>
      <c r="E368" s="16">
        <f t="shared" si="11"/>
        <v>0.29583333333721384</v>
      </c>
      <c r="F368" s="18">
        <f t="shared" si="10"/>
        <v>7.1</v>
      </c>
    </row>
    <row r="369" spans="1:6" s="11" customFormat="1" x14ac:dyDescent="0.25">
      <c r="A369" s="12" t="s">
        <v>38</v>
      </c>
      <c r="B369" s="12" t="s">
        <v>1242</v>
      </c>
      <c r="C369" s="13" t="s">
        <v>1243</v>
      </c>
      <c r="D369" s="13" t="s">
        <v>1244</v>
      </c>
      <c r="E369" s="16">
        <f t="shared" si="11"/>
        <v>0.27500000000145519</v>
      </c>
      <c r="F369" s="18">
        <f t="shared" si="10"/>
        <v>6.6</v>
      </c>
    </row>
    <row r="370" spans="1:6" s="11" customFormat="1" x14ac:dyDescent="0.25">
      <c r="A370" s="12" t="s">
        <v>16</v>
      </c>
      <c r="B370" s="12" t="s">
        <v>1245</v>
      </c>
      <c r="C370" s="13" t="s">
        <v>1246</v>
      </c>
      <c r="D370" s="13" t="s">
        <v>1247</v>
      </c>
      <c r="E370" s="16">
        <f t="shared" si="11"/>
        <v>0.30972222222044365</v>
      </c>
      <c r="F370" s="18">
        <f t="shared" si="10"/>
        <v>7.4333333333333336</v>
      </c>
    </row>
    <row r="371" spans="1:6" s="11" customFormat="1" x14ac:dyDescent="0.25">
      <c r="A371" s="12" t="s">
        <v>43</v>
      </c>
      <c r="B371" s="12" t="s">
        <v>1251</v>
      </c>
      <c r="C371" s="13" t="s">
        <v>1252</v>
      </c>
      <c r="D371" s="13" t="s">
        <v>1253</v>
      </c>
      <c r="E371" s="16">
        <f t="shared" si="11"/>
        <v>0.27777777778101154</v>
      </c>
      <c r="F371" s="18">
        <f t="shared" si="10"/>
        <v>6.666666666666667</v>
      </c>
    </row>
    <row r="372" spans="1:6" s="11" customFormat="1" x14ac:dyDescent="0.25">
      <c r="A372" s="12" t="s">
        <v>20</v>
      </c>
      <c r="B372" s="12" t="s">
        <v>1254</v>
      </c>
      <c r="C372" s="13" t="s">
        <v>1255</v>
      </c>
      <c r="D372" s="13" t="s">
        <v>1256</v>
      </c>
      <c r="E372" s="16">
        <f t="shared" si="11"/>
        <v>4.9999999995634425E-2</v>
      </c>
      <c r="F372" s="18">
        <f t="shared" si="10"/>
        <v>1.2</v>
      </c>
    </row>
    <row r="373" spans="1:6" s="11" customFormat="1" x14ac:dyDescent="0.25">
      <c r="A373" s="12" t="s">
        <v>19</v>
      </c>
      <c r="B373" s="12" t="s">
        <v>745</v>
      </c>
      <c r="C373" s="13" t="s">
        <v>1257</v>
      </c>
      <c r="D373" s="13" t="s">
        <v>1258</v>
      </c>
      <c r="E373" s="16">
        <f t="shared" si="11"/>
        <v>7.1527777778101154E-2</v>
      </c>
      <c r="F373" s="18">
        <f t="shared" si="10"/>
        <v>1.7166666666666668</v>
      </c>
    </row>
    <row r="374" spans="1:6" s="11" customFormat="1" x14ac:dyDescent="0.25">
      <c r="A374" s="12" t="s">
        <v>35</v>
      </c>
      <c r="B374" s="12" t="s">
        <v>1259</v>
      </c>
      <c r="C374" s="13" t="s">
        <v>1260</v>
      </c>
      <c r="D374" s="13" t="s">
        <v>1261</v>
      </c>
      <c r="E374" s="16">
        <f t="shared" si="11"/>
        <v>3.125E-2</v>
      </c>
      <c r="F374" s="18">
        <f t="shared" si="10"/>
        <v>0.75</v>
      </c>
    </row>
    <row r="375" spans="1:6" s="11" customFormat="1" x14ac:dyDescent="0.25">
      <c r="A375" s="12" t="s">
        <v>949</v>
      </c>
      <c r="B375" s="12" t="s">
        <v>1264</v>
      </c>
      <c r="C375" s="13" t="s">
        <v>1265</v>
      </c>
      <c r="D375" s="13" t="s">
        <v>1266</v>
      </c>
      <c r="E375" s="16">
        <f t="shared" si="11"/>
        <v>3.4722222262644209E-3</v>
      </c>
      <c r="F375" s="18">
        <f t="shared" si="10"/>
        <v>8.3333333333333329E-2</v>
      </c>
    </row>
    <row r="376" spans="1:6" s="11" customFormat="1" x14ac:dyDescent="0.25">
      <c r="A376" s="12" t="s">
        <v>43</v>
      </c>
      <c r="B376" s="12" t="s">
        <v>1267</v>
      </c>
      <c r="C376" s="13" t="s">
        <v>1268</v>
      </c>
      <c r="D376" s="13" t="s">
        <v>1269</v>
      </c>
      <c r="E376" s="16">
        <f t="shared" si="11"/>
        <v>0.117361111115315</v>
      </c>
      <c r="F376" s="18">
        <f t="shared" si="10"/>
        <v>2.8166666666666664</v>
      </c>
    </row>
    <row r="377" spans="1:6" s="11" customFormat="1" x14ac:dyDescent="0.25">
      <c r="A377" s="12" t="s">
        <v>949</v>
      </c>
      <c r="B377" s="12" t="s">
        <v>1264</v>
      </c>
      <c r="C377" s="13" t="s">
        <v>1266</v>
      </c>
      <c r="D377" s="13" t="s">
        <v>1270</v>
      </c>
      <c r="E377" s="16">
        <f t="shared" si="11"/>
        <v>4.8611111109494232E-2</v>
      </c>
      <c r="F377" s="18">
        <f t="shared" si="10"/>
        <v>1.1666666666666667</v>
      </c>
    </row>
    <row r="378" spans="1:6" s="11" customFormat="1" x14ac:dyDescent="0.25">
      <c r="A378" s="12" t="s">
        <v>97</v>
      </c>
      <c r="B378" s="12" t="s">
        <v>1271</v>
      </c>
      <c r="C378" s="13" t="s">
        <v>1272</v>
      </c>
      <c r="D378" s="13" t="s">
        <v>1273</v>
      </c>
      <c r="E378" s="16">
        <f t="shared" si="11"/>
        <v>0.18194444444088731</v>
      </c>
      <c r="F378" s="18">
        <f t="shared" si="10"/>
        <v>4.3666666666666663</v>
      </c>
    </row>
    <row r="379" spans="1:6" s="11" customFormat="1" x14ac:dyDescent="0.25">
      <c r="A379" s="12" t="s">
        <v>35</v>
      </c>
      <c r="B379" s="12" t="s">
        <v>1274</v>
      </c>
      <c r="C379" s="13" t="s">
        <v>1275</v>
      </c>
      <c r="D379" s="13" t="s">
        <v>1276</v>
      </c>
      <c r="E379" s="16">
        <f t="shared" si="11"/>
        <v>2.8472222220443655E-2</v>
      </c>
      <c r="F379" s="18">
        <f t="shared" si="10"/>
        <v>0.68333333333333335</v>
      </c>
    </row>
    <row r="380" spans="1:6" s="11" customFormat="1" x14ac:dyDescent="0.25">
      <c r="A380" s="12" t="s">
        <v>949</v>
      </c>
      <c r="B380" s="12" t="s">
        <v>1264</v>
      </c>
      <c r="C380" s="13" t="s">
        <v>1270</v>
      </c>
      <c r="D380" s="13" t="s">
        <v>1277</v>
      </c>
      <c r="E380" s="16">
        <f t="shared" si="11"/>
        <v>6.2499999985448085E-3</v>
      </c>
      <c r="F380" s="18">
        <f t="shared" si="10"/>
        <v>0.15</v>
      </c>
    </row>
    <row r="381" spans="1:6" s="11" customFormat="1" x14ac:dyDescent="0.25">
      <c r="A381" s="12" t="s">
        <v>1278</v>
      </c>
      <c r="B381" s="12" t="s">
        <v>1279</v>
      </c>
      <c r="C381" s="13" t="s">
        <v>1280</v>
      </c>
      <c r="D381" s="13" t="s">
        <v>1281</v>
      </c>
      <c r="E381" s="16">
        <f t="shared" si="11"/>
        <v>5.0694444442342501E-2</v>
      </c>
      <c r="F381" s="18">
        <f t="shared" si="10"/>
        <v>1.2166666666666668</v>
      </c>
    </row>
    <row r="382" spans="1:6" s="11" customFormat="1" x14ac:dyDescent="0.25">
      <c r="A382" s="12" t="s">
        <v>949</v>
      </c>
      <c r="B382" s="12" t="s">
        <v>1282</v>
      </c>
      <c r="C382" s="13" t="s">
        <v>1283</v>
      </c>
      <c r="D382" s="13" t="s">
        <v>1284</v>
      </c>
      <c r="E382" s="16">
        <f t="shared" si="11"/>
        <v>4.0277777778101154E-2</v>
      </c>
      <c r="F382" s="18">
        <f t="shared" si="10"/>
        <v>0.96666666666666667</v>
      </c>
    </row>
    <row r="383" spans="1:6" s="11" customFormat="1" x14ac:dyDescent="0.25">
      <c r="A383" s="12" t="s">
        <v>46</v>
      </c>
      <c r="B383" s="12" t="s">
        <v>1285</v>
      </c>
      <c r="C383" s="13" t="s">
        <v>1286</v>
      </c>
      <c r="D383" s="13" t="s">
        <v>1287</v>
      </c>
      <c r="E383" s="16">
        <f t="shared" si="11"/>
        <v>5.694444444088731E-2</v>
      </c>
      <c r="F383" s="18">
        <f t="shared" si="10"/>
        <v>1.3666666666666667</v>
      </c>
    </row>
    <row r="384" spans="1:6" s="11" customFormat="1" x14ac:dyDescent="0.25">
      <c r="A384" s="12" t="s">
        <v>35</v>
      </c>
      <c r="B384" s="12" t="s">
        <v>1288</v>
      </c>
      <c r="C384" s="13" t="s">
        <v>1286</v>
      </c>
      <c r="D384" s="13" t="s">
        <v>1289</v>
      </c>
      <c r="E384" s="16">
        <f t="shared" si="11"/>
        <v>3.3333333332848269E-2</v>
      </c>
      <c r="F384" s="18">
        <f t="shared" si="10"/>
        <v>0.8</v>
      </c>
    </row>
    <row r="385" spans="1:6" s="11" customFormat="1" x14ac:dyDescent="0.25">
      <c r="A385" s="12" t="s">
        <v>20</v>
      </c>
      <c r="B385" s="12" t="s">
        <v>1292</v>
      </c>
      <c r="C385" s="13" t="s">
        <v>1293</v>
      </c>
      <c r="D385" s="13" t="s">
        <v>1294</v>
      </c>
      <c r="E385" s="16">
        <f t="shared" si="11"/>
        <v>4.0972222217533272E-2</v>
      </c>
      <c r="F385" s="18">
        <f t="shared" si="10"/>
        <v>0.98333333333333328</v>
      </c>
    </row>
    <row r="386" spans="1:6" s="11" customFormat="1" x14ac:dyDescent="0.25">
      <c r="A386" s="12" t="s">
        <v>35</v>
      </c>
      <c r="B386" s="12" t="s">
        <v>1297</v>
      </c>
      <c r="C386" s="13" t="s">
        <v>1298</v>
      </c>
      <c r="D386" s="13" t="s">
        <v>1299</v>
      </c>
      <c r="E386" s="16">
        <f t="shared" si="11"/>
        <v>4.9305555556202307E-2</v>
      </c>
      <c r="F386" s="18">
        <f t="shared" si="10"/>
        <v>1.1833333333333333</v>
      </c>
    </row>
    <row r="387" spans="1:6" s="11" customFormat="1" x14ac:dyDescent="0.25">
      <c r="A387" s="12" t="s">
        <v>1278</v>
      </c>
      <c r="B387" s="12" t="s">
        <v>1300</v>
      </c>
      <c r="C387" s="13" t="s">
        <v>1301</v>
      </c>
      <c r="D387" s="13" t="s">
        <v>1302</v>
      </c>
      <c r="E387" s="16">
        <f t="shared" si="11"/>
        <v>5.5555555554747116E-2</v>
      </c>
      <c r="F387" s="18">
        <f t="shared" si="10"/>
        <v>1.3333333333333333</v>
      </c>
    </row>
    <row r="388" spans="1:6" s="11" customFormat="1" x14ac:dyDescent="0.25">
      <c r="A388" s="12" t="s">
        <v>1278</v>
      </c>
      <c r="B388" s="12" t="s">
        <v>1303</v>
      </c>
      <c r="C388" s="13" t="s">
        <v>1304</v>
      </c>
      <c r="D388" s="13" t="s">
        <v>1305</v>
      </c>
      <c r="E388" s="16">
        <f t="shared" si="11"/>
        <v>4.6527777776645962E-2</v>
      </c>
      <c r="F388" s="18">
        <f t="shared" ref="F388:F411" si="12">(HOUR(E388)+MINUTE(E388)/60+SECOND(E388)/360)</f>
        <v>1.1166666666666667</v>
      </c>
    </row>
    <row r="389" spans="1:6" s="11" customFormat="1" x14ac:dyDescent="0.25">
      <c r="A389" s="12" t="s">
        <v>7</v>
      </c>
      <c r="B389" s="12" t="s">
        <v>8</v>
      </c>
      <c r="C389" s="13" t="s">
        <v>1306</v>
      </c>
      <c r="D389" s="13" t="s">
        <v>1235</v>
      </c>
      <c r="E389" s="16">
        <f t="shared" ref="E389:E411" si="13">D389-C389</f>
        <v>7.6388888919609599E-3</v>
      </c>
      <c r="F389" s="18">
        <f t="shared" si="12"/>
        <v>0.18333333333333332</v>
      </c>
    </row>
    <row r="390" spans="1:6" s="11" customFormat="1" x14ac:dyDescent="0.25">
      <c r="A390" s="12" t="s">
        <v>13</v>
      </c>
      <c r="B390" s="12" t="s">
        <v>14</v>
      </c>
      <c r="C390" s="13" t="s">
        <v>1307</v>
      </c>
      <c r="D390" s="13" t="s">
        <v>1308</v>
      </c>
      <c r="E390" s="16">
        <f t="shared" si="13"/>
        <v>1.8749999995634425E-2</v>
      </c>
      <c r="F390" s="18">
        <f t="shared" si="12"/>
        <v>0.45</v>
      </c>
    </row>
    <row r="391" spans="1:6" s="11" customFormat="1" x14ac:dyDescent="0.25">
      <c r="A391" s="12" t="s">
        <v>13</v>
      </c>
      <c r="B391" s="12" t="s">
        <v>56</v>
      </c>
      <c r="C391" s="13" t="s">
        <v>1309</v>
      </c>
      <c r="D391" s="13" t="s">
        <v>1310</v>
      </c>
      <c r="E391" s="16">
        <f t="shared" si="13"/>
        <v>7.7777777776645962E-2</v>
      </c>
      <c r="F391" s="18">
        <f t="shared" si="12"/>
        <v>1.8666666666666667</v>
      </c>
    </row>
    <row r="392" spans="1:6" s="11" customFormat="1" x14ac:dyDescent="0.25">
      <c r="A392" s="12" t="s">
        <v>13</v>
      </c>
      <c r="B392" s="12" t="s">
        <v>14</v>
      </c>
      <c r="C392" s="13" t="s">
        <v>1316</v>
      </c>
      <c r="D392" s="13" t="s">
        <v>1317</v>
      </c>
      <c r="E392" s="16">
        <f t="shared" si="13"/>
        <v>0.3868055555576575</v>
      </c>
      <c r="F392" s="18">
        <f t="shared" si="12"/>
        <v>9.2833333333333332</v>
      </c>
    </row>
    <row r="393" spans="1:6" s="11" customFormat="1" x14ac:dyDescent="0.25">
      <c r="A393" s="12" t="s">
        <v>5</v>
      </c>
      <c r="B393" s="12" t="s">
        <v>66</v>
      </c>
      <c r="C393" s="13" t="s">
        <v>1318</v>
      </c>
      <c r="D393" s="13" t="s">
        <v>1319</v>
      </c>
      <c r="E393" s="16">
        <f t="shared" si="13"/>
        <v>0.23055555555038154</v>
      </c>
      <c r="F393" s="18">
        <f t="shared" si="12"/>
        <v>5.5333333333333332</v>
      </c>
    </row>
    <row r="394" spans="1:6" s="11" customFormat="1" x14ac:dyDescent="0.25">
      <c r="A394" s="12" t="s">
        <v>43</v>
      </c>
      <c r="B394" s="12" t="s">
        <v>792</v>
      </c>
      <c r="C394" s="13" t="s">
        <v>1320</v>
      </c>
      <c r="D394" s="13" t="s">
        <v>1321</v>
      </c>
      <c r="E394" s="16">
        <f t="shared" si="13"/>
        <v>0.25624999999854481</v>
      </c>
      <c r="F394" s="18">
        <f t="shared" si="12"/>
        <v>6.15</v>
      </c>
    </row>
    <row r="395" spans="1:6" s="11" customFormat="1" x14ac:dyDescent="0.25">
      <c r="A395" s="12" t="s">
        <v>46</v>
      </c>
      <c r="B395" s="12" t="s">
        <v>476</v>
      </c>
      <c r="C395" s="13" t="s">
        <v>1322</v>
      </c>
      <c r="D395" s="13" t="s">
        <v>1323</v>
      </c>
      <c r="E395" s="16">
        <f t="shared" si="13"/>
        <v>6.2499999985448085E-3</v>
      </c>
      <c r="F395" s="18">
        <f t="shared" si="12"/>
        <v>0.15</v>
      </c>
    </row>
    <row r="396" spans="1:6" s="11" customFormat="1" x14ac:dyDescent="0.25">
      <c r="A396" s="12" t="s">
        <v>46</v>
      </c>
      <c r="B396" s="12" t="s">
        <v>476</v>
      </c>
      <c r="C396" s="13" t="s">
        <v>1323</v>
      </c>
      <c r="D396" s="13" t="s">
        <v>1324</v>
      </c>
      <c r="E396" s="16">
        <f t="shared" si="13"/>
        <v>0.27152777778246673</v>
      </c>
      <c r="F396" s="18">
        <f t="shared" si="12"/>
        <v>6.5166666666666666</v>
      </c>
    </row>
    <row r="397" spans="1:6" s="11" customFormat="1" x14ac:dyDescent="0.25">
      <c r="A397" s="12" t="s">
        <v>1278</v>
      </c>
      <c r="B397" s="12" t="s">
        <v>1325</v>
      </c>
      <c r="C397" s="13" t="s">
        <v>1326</v>
      </c>
      <c r="D397" s="13" t="s">
        <v>1327</v>
      </c>
      <c r="E397" s="16">
        <f t="shared" si="13"/>
        <v>4.9305555556202307E-2</v>
      </c>
      <c r="F397" s="18">
        <f t="shared" si="12"/>
        <v>1.1833333333333333</v>
      </c>
    </row>
    <row r="398" spans="1:6" s="11" customFormat="1" x14ac:dyDescent="0.25">
      <c r="A398" s="12" t="s">
        <v>97</v>
      </c>
      <c r="B398" s="12" t="s">
        <v>1328</v>
      </c>
      <c r="C398" s="13" t="s">
        <v>1329</v>
      </c>
      <c r="D398" s="13" t="s">
        <v>1330</v>
      </c>
      <c r="E398" s="16">
        <f t="shared" si="13"/>
        <v>0.22986111111094942</v>
      </c>
      <c r="F398" s="18">
        <f t="shared" si="12"/>
        <v>5.5166666666666666</v>
      </c>
    </row>
    <row r="399" spans="1:6" s="11" customFormat="1" x14ac:dyDescent="0.25">
      <c r="A399" s="12" t="s">
        <v>35</v>
      </c>
      <c r="B399" s="12" t="s">
        <v>1331</v>
      </c>
      <c r="C399" s="13" t="s">
        <v>1332</v>
      </c>
      <c r="D399" s="13" t="s">
        <v>1333</v>
      </c>
      <c r="E399" s="16">
        <f t="shared" si="13"/>
        <v>2.5000000001455192E-2</v>
      </c>
      <c r="F399" s="18">
        <f t="shared" si="12"/>
        <v>0.6</v>
      </c>
    </row>
    <row r="400" spans="1:6" s="11" customFormat="1" x14ac:dyDescent="0.25">
      <c r="A400" s="12" t="s">
        <v>46</v>
      </c>
      <c r="B400" s="12" t="s">
        <v>1334</v>
      </c>
      <c r="C400" s="13" t="s">
        <v>1335</v>
      </c>
      <c r="D400" s="13" t="s">
        <v>1336</v>
      </c>
      <c r="E400" s="16">
        <f t="shared" si="13"/>
        <v>4.7916666670062114E-2</v>
      </c>
      <c r="F400" s="18">
        <f t="shared" si="12"/>
        <v>1.1499999999999999</v>
      </c>
    </row>
    <row r="401" spans="1:6" s="11" customFormat="1" x14ac:dyDescent="0.25">
      <c r="A401" s="12" t="s">
        <v>19</v>
      </c>
      <c r="B401" s="12" t="s">
        <v>1338</v>
      </c>
      <c r="C401" s="13" t="s">
        <v>1339</v>
      </c>
      <c r="D401" s="13" t="s">
        <v>1340</v>
      </c>
      <c r="E401" s="16">
        <f t="shared" si="13"/>
        <v>9.930555555911269E-2</v>
      </c>
      <c r="F401" s="18">
        <f t="shared" si="12"/>
        <v>2.3833333333333333</v>
      </c>
    </row>
    <row r="402" spans="1:6" s="11" customFormat="1" x14ac:dyDescent="0.25">
      <c r="A402" s="12" t="s">
        <v>22</v>
      </c>
      <c r="B402" s="12" t="s">
        <v>1341</v>
      </c>
      <c r="C402" s="13" t="s">
        <v>1342</v>
      </c>
      <c r="D402" s="13" t="s">
        <v>1343</v>
      </c>
      <c r="E402" s="16">
        <f t="shared" si="13"/>
        <v>0.26666666667006211</v>
      </c>
      <c r="F402" s="18">
        <f t="shared" si="12"/>
        <v>6.4</v>
      </c>
    </row>
    <row r="403" spans="1:6" s="11" customFormat="1" x14ac:dyDescent="0.25">
      <c r="A403" s="12" t="s">
        <v>35</v>
      </c>
      <c r="B403" s="12" t="s">
        <v>1344</v>
      </c>
      <c r="C403" s="13" t="s">
        <v>1345</v>
      </c>
      <c r="D403" s="13" t="s">
        <v>1346</v>
      </c>
      <c r="E403" s="16">
        <f t="shared" si="13"/>
        <v>3.0555555560567882E-2</v>
      </c>
      <c r="F403" s="18">
        <f t="shared" si="12"/>
        <v>0.73333333333333328</v>
      </c>
    </row>
    <row r="404" spans="1:6" s="11" customFormat="1" x14ac:dyDescent="0.25">
      <c r="A404" s="12" t="s">
        <v>35</v>
      </c>
      <c r="B404" s="12" t="s">
        <v>1355</v>
      </c>
      <c r="C404" s="13" t="s">
        <v>1356</v>
      </c>
      <c r="D404" s="13" t="s">
        <v>1357</v>
      </c>
      <c r="E404" s="16">
        <f t="shared" si="13"/>
        <v>2.7777777781011537E-2</v>
      </c>
      <c r="F404" s="18">
        <f t="shared" si="12"/>
        <v>0.66666666666666663</v>
      </c>
    </row>
    <row r="405" spans="1:6" s="11" customFormat="1" x14ac:dyDescent="0.25">
      <c r="A405" s="12" t="s">
        <v>29</v>
      </c>
      <c r="B405" s="12" t="s">
        <v>30</v>
      </c>
      <c r="C405" s="13" t="s">
        <v>1358</v>
      </c>
      <c r="D405" s="13" t="s">
        <v>1359</v>
      </c>
      <c r="E405" s="16">
        <f t="shared" si="13"/>
        <v>0.12430555555329192</v>
      </c>
      <c r="F405" s="18">
        <f t="shared" si="12"/>
        <v>2.9833333333333334</v>
      </c>
    </row>
    <row r="406" spans="1:6" s="11" customFormat="1" x14ac:dyDescent="0.25">
      <c r="A406" s="12" t="s">
        <v>46</v>
      </c>
      <c r="B406" s="12" t="s">
        <v>1362</v>
      </c>
      <c r="C406" s="13" t="s">
        <v>1363</v>
      </c>
      <c r="D406" s="13" t="s">
        <v>1364</v>
      </c>
      <c r="E406" s="16">
        <f t="shared" si="13"/>
        <v>6.4583333332848269E-2</v>
      </c>
      <c r="F406" s="18">
        <f t="shared" si="12"/>
        <v>1.55</v>
      </c>
    </row>
    <row r="407" spans="1:6" s="11" customFormat="1" x14ac:dyDescent="0.25">
      <c r="A407" s="12" t="s">
        <v>1278</v>
      </c>
      <c r="B407" s="12" t="s">
        <v>1372</v>
      </c>
      <c r="C407" s="13" t="s">
        <v>1373</v>
      </c>
      <c r="D407" s="13" t="s">
        <v>1374</v>
      </c>
      <c r="E407" s="16">
        <f t="shared" si="13"/>
        <v>8.7500000001455192E-2</v>
      </c>
      <c r="F407" s="18">
        <f t="shared" si="12"/>
        <v>2.1</v>
      </c>
    </row>
    <row r="408" spans="1:6" s="11" customFormat="1" x14ac:dyDescent="0.25">
      <c r="A408" s="12" t="s">
        <v>15</v>
      </c>
      <c r="B408" s="12" t="s">
        <v>531</v>
      </c>
      <c r="C408" s="13" t="s">
        <v>1375</v>
      </c>
      <c r="D408" s="13" t="s">
        <v>1376</v>
      </c>
      <c r="E408" s="16">
        <f t="shared" si="13"/>
        <v>0.11180555555620231</v>
      </c>
      <c r="F408" s="18">
        <f t="shared" si="12"/>
        <v>2.6833333333333336</v>
      </c>
    </row>
    <row r="409" spans="1:6" s="11" customFormat="1" x14ac:dyDescent="0.25">
      <c r="A409" s="12" t="s">
        <v>46</v>
      </c>
      <c r="B409" s="12" t="s">
        <v>476</v>
      </c>
      <c r="C409" s="13" t="s">
        <v>1380</v>
      </c>
      <c r="D409" s="13" t="s">
        <v>1324</v>
      </c>
      <c r="E409" s="16">
        <f t="shared" si="13"/>
        <v>5.5555555591126904E-3</v>
      </c>
      <c r="F409" s="18">
        <f t="shared" si="12"/>
        <v>0.13333333333333333</v>
      </c>
    </row>
    <row r="410" spans="1:6" s="11" customFormat="1" x14ac:dyDescent="0.25">
      <c r="A410" s="12" t="s">
        <v>46</v>
      </c>
      <c r="B410" s="12" t="s">
        <v>1122</v>
      </c>
      <c r="C410" s="13" t="s">
        <v>1381</v>
      </c>
      <c r="D410" s="13" t="s">
        <v>1382</v>
      </c>
      <c r="E410" s="16">
        <f t="shared" si="13"/>
        <v>6.9444444452528842E-3</v>
      </c>
      <c r="F410" s="18">
        <f t="shared" si="12"/>
        <v>0.16666666666666666</v>
      </c>
    </row>
    <row r="411" spans="1:6" x14ac:dyDescent="0.25">
      <c r="A411" s="12" t="s">
        <v>88</v>
      </c>
      <c r="B411" s="12" t="s">
        <v>89</v>
      </c>
      <c r="C411" s="17">
        <v>45009.92083333333</v>
      </c>
      <c r="D411" s="17">
        <v>45009.929166666669</v>
      </c>
      <c r="E411" s="16">
        <f t="shared" si="13"/>
        <v>8.3333333386690356E-3</v>
      </c>
      <c r="F411" s="18">
        <f t="shared" si="12"/>
        <v>0.2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откл. с переводом и без пер</vt:lpstr>
      <vt:lpstr>С частичным или полным отключен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диспетчер ОДС</cp:lastModifiedBy>
  <dcterms:created xsi:type="dcterms:W3CDTF">2023-01-24T15:19:20Z</dcterms:created>
  <dcterms:modified xsi:type="dcterms:W3CDTF">2023-03-24T18:11:46Z</dcterms:modified>
</cp:coreProperties>
</file>