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ОДСУ\проект\Контрольный замер\Зима 2021\для ПАО Россети Сибирь\"/>
    </mc:Choice>
  </mc:AlternateContent>
  <bookViews>
    <workbookView xWindow="0" yWindow="0" windowWidth="13980" windowHeight="10785"/>
  </bookViews>
  <sheets>
    <sheet name="Приложение" sheetId="4" r:id="rId1"/>
    <sheet name="Данные" sheetId="2" r:id="rId2"/>
  </sheets>
  <definedNames>
    <definedName name="_xlnm.Print_Area" localSheetId="1">Данные!$A$1:$I$62</definedName>
    <definedName name="_xlnm.Print_Area" localSheetId="0">Приложение!$A$1:$I$65</definedName>
  </definedNames>
  <calcPr calcId="162913"/>
</workbook>
</file>

<file path=xl/calcChain.xml><?xml version="1.0" encoding="utf-8"?>
<calcChain xmlns="http://schemas.openxmlformats.org/spreadsheetml/2006/main">
  <c r="B50" i="4" l="1"/>
  <c r="C50" i="4"/>
  <c r="D50" i="4"/>
  <c r="E50" i="4"/>
  <c r="F50" i="4"/>
  <c r="G50" i="4"/>
  <c r="H50" i="4"/>
  <c r="I50" i="4"/>
  <c r="B51" i="4"/>
  <c r="C51" i="4"/>
  <c r="D51" i="4"/>
  <c r="E51" i="4"/>
  <c r="F51" i="4"/>
  <c r="G51" i="4"/>
  <c r="H51" i="4"/>
  <c r="I51" i="4"/>
  <c r="B52" i="4"/>
  <c r="C52" i="4"/>
  <c r="D52" i="4"/>
  <c r="E52" i="4"/>
  <c r="F52" i="4"/>
  <c r="G52" i="4"/>
  <c r="H52" i="4"/>
  <c r="I52" i="4"/>
  <c r="B53" i="4"/>
  <c r="C53" i="4"/>
  <c r="D53" i="4"/>
  <c r="E53" i="4"/>
  <c r="F53" i="4"/>
  <c r="G53" i="4"/>
  <c r="H53" i="4"/>
  <c r="I53" i="4"/>
  <c r="B54" i="4"/>
  <c r="C54" i="4"/>
  <c r="D54" i="4"/>
  <c r="E54" i="4"/>
  <c r="F54" i="4"/>
  <c r="G54" i="4"/>
  <c r="H54" i="4"/>
  <c r="I54" i="4"/>
  <c r="B55" i="4"/>
  <c r="C55" i="4"/>
  <c r="D55" i="4"/>
  <c r="E55" i="4"/>
  <c r="F55" i="4"/>
  <c r="G55" i="4"/>
  <c r="H55" i="4"/>
  <c r="I55" i="4"/>
  <c r="B56" i="4"/>
  <c r="C56" i="4"/>
  <c r="D56" i="4"/>
  <c r="E56" i="4"/>
  <c r="F56" i="4"/>
  <c r="G56" i="4"/>
  <c r="H56" i="4"/>
  <c r="I56" i="4"/>
  <c r="B57" i="4"/>
  <c r="C57" i="4"/>
  <c r="D57" i="4"/>
  <c r="E57" i="4"/>
  <c r="F57" i="4"/>
  <c r="G57" i="4"/>
  <c r="H57" i="4"/>
  <c r="I57" i="4"/>
  <c r="B58" i="4"/>
  <c r="C58" i="4"/>
  <c r="D58" i="4"/>
  <c r="E58" i="4"/>
  <c r="F58" i="4"/>
  <c r="G58" i="4"/>
  <c r="H58" i="4"/>
  <c r="I58" i="4"/>
  <c r="B59" i="4"/>
  <c r="C59" i="4"/>
  <c r="D59" i="4"/>
  <c r="E59" i="4"/>
  <c r="F59" i="4"/>
  <c r="G59" i="4"/>
  <c r="H59" i="4"/>
  <c r="I59" i="4"/>
  <c r="B60" i="4"/>
  <c r="C60" i="4"/>
  <c r="D60" i="4"/>
  <c r="E60" i="4"/>
  <c r="F60" i="4"/>
  <c r="G60" i="4"/>
  <c r="H60" i="4"/>
  <c r="I60" i="4"/>
  <c r="B61" i="4"/>
  <c r="C61" i="4"/>
  <c r="D61" i="4"/>
  <c r="E61" i="4"/>
  <c r="F61" i="4"/>
  <c r="G61" i="4"/>
  <c r="H61" i="4"/>
  <c r="I61" i="4"/>
  <c r="B62" i="4"/>
  <c r="C62" i="4"/>
  <c r="D62" i="4"/>
  <c r="E62" i="4"/>
  <c r="F62" i="4"/>
  <c r="G62" i="4"/>
  <c r="H62" i="4"/>
  <c r="I62" i="4"/>
  <c r="B63" i="4"/>
  <c r="C63" i="4"/>
  <c r="D63" i="4"/>
  <c r="E63" i="4"/>
  <c r="F63" i="4"/>
  <c r="G63" i="4"/>
  <c r="H63" i="4"/>
  <c r="I63" i="4"/>
  <c r="C49" i="4"/>
  <c r="D49" i="4"/>
  <c r="E49" i="4"/>
  <c r="F49" i="4"/>
  <c r="G49" i="4"/>
  <c r="H49" i="4"/>
  <c r="I49" i="4"/>
  <c r="B49" i="4"/>
  <c r="B30" i="4"/>
  <c r="C30" i="4"/>
  <c r="D30" i="4"/>
  <c r="E30" i="4"/>
  <c r="F30" i="4"/>
  <c r="G30" i="4"/>
  <c r="H30" i="4"/>
  <c r="I30" i="4"/>
  <c r="B31" i="4"/>
  <c r="C31" i="4"/>
  <c r="D31" i="4"/>
  <c r="E31" i="4"/>
  <c r="F31" i="4"/>
  <c r="G31" i="4"/>
  <c r="H31" i="4"/>
  <c r="I31" i="4"/>
  <c r="B32" i="4"/>
  <c r="C32" i="4"/>
  <c r="D32" i="4"/>
  <c r="E32" i="4"/>
  <c r="F32" i="4"/>
  <c r="G32" i="4"/>
  <c r="H32" i="4"/>
  <c r="I32" i="4"/>
  <c r="B33" i="4"/>
  <c r="C33" i="4"/>
  <c r="D33" i="4"/>
  <c r="E33" i="4"/>
  <c r="F33" i="4"/>
  <c r="G33" i="4"/>
  <c r="H33" i="4"/>
  <c r="I33" i="4"/>
  <c r="B34" i="4"/>
  <c r="C34" i="4"/>
  <c r="D34" i="4"/>
  <c r="E34" i="4"/>
  <c r="F34" i="4"/>
  <c r="G34" i="4"/>
  <c r="H34" i="4"/>
  <c r="I34" i="4"/>
  <c r="B35" i="4"/>
  <c r="C35" i="4"/>
  <c r="D35" i="4"/>
  <c r="E35" i="4"/>
  <c r="F35" i="4"/>
  <c r="G35" i="4"/>
  <c r="H35" i="4"/>
  <c r="I35" i="4"/>
  <c r="B36" i="4"/>
  <c r="C36" i="4"/>
  <c r="D36" i="4"/>
  <c r="E36" i="4"/>
  <c r="F36" i="4"/>
  <c r="G36" i="4"/>
  <c r="H36" i="4"/>
  <c r="I36" i="4"/>
  <c r="B37" i="4"/>
  <c r="C37" i="4"/>
  <c r="D37" i="4"/>
  <c r="E37" i="4"/>
  <c r="F37" i="4"/>
  <c r="G37" i="4"/>
  <c r="H37" i="4"/>
  <c r="I37" i="4"/>
  <c r="B38" i="4"/>
  <c r="C38" i="4"/>
  <c r="D38" i="4"/>
  <c r="E38" i="4"/>
  <c r="F38" i="4"/>
  <c r="G38" i="4"/>
  <c r="H38" i="4"/>
  <c r="I38" i="4"/>
  <c r="B39" i="4"/>
  <c r="C39" i="4"/>
  <c r="D39" i="4"/>
  <c r="E39" i="4"/>
  <c r="F39" i="4"/>
  <c r="G39" i="4"/>
  <c r="H39" i="4"/>
  <c r="I39" i="4"/>
  <c r="B40" i="4"/>
  <c r="C40" i="4"/>
  <c r="D40" i="4"/>
  <c r="E40" i="4"/>
  <c r="F40" i="4"/>
  <c r="G40" i="4"/>
  <c r="H40" i="4"/>
  <c r="I40" i="4"/>
  <c r="B41" i="4"/>
  <c r="C41" i="4"/>
  <c r="D41" i="4"/>
  <c r="E41" i="4"/>
  <c r="F41" i="4"/>
  <c r="G41" i="4"/>
  <c r="H41" i="4"/>
  <c r="I41" i="4"/>
  <c r="B42" i="4"/>
  <c r="C42" i="4"/>
  <c r="D42" i="4"/>
  <c r="E42" i="4"/>
  <c r="F42" i="4"/>
  <c r="G42" i="4"/>
  <c r="H42" i="4"/>
  <c r="I42" i="4"/>
  <c r="B43" i="4"/>
  <c r="C43" i="4"/>
  <c r="D43" i="4"/>
  <c r="E43" i="4"/>
  <c r="F43" i="4"/>
  <c r="G43" i="4"/>
  <c r="H43" i="4"/>
  <c r="I43" i="4"/>
  <c r="C29" i="4"/>
  <c r="D29" i="4"/>
  <c r="E29" i="4"/>
  <c r="F29" i="4"/>
  <c r="G29" i="4"/>
  <c r="H29" i="4"/>
  <c r="I29" i="4"/>
  <c r="B2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B16" i="4"/>
  <c r="C16" i="4"/>
  <c r="D16" i="4"/>
  <c r="E16" i="4"/>
  <c r="F16" i="4"/>
  <c r="G16" i="4"/>
  <c r="H16" i="4"/>
  <c r="I16" i="4"/>
  <c r="B17" i="4"/>
  <c r="C17" i="4"/>
  <c r="D17" i="4"/>
  <c r="E17" i="4"/>
  <c r="F17" i="4"/>
  <c r="G17" i="4"/>
  <c r="H17" i="4"/>
  <c r="I17" i="4"/>
  <c r="B18" i="4"/>
  <c r="C18" i="4"/>
  <c r="D18" i="4"/>
  <c r="E18" i="4"/>
  <c r="F18" i="4"/>
  <c r="G18" i="4"/>
  <c r="H18" i="4"/>
  <c r="I18" i="4"/>
  <c r="B19" i="4"/>
  <c r="C19" i="4"/>
  <c r="D19" i="4"/>
  <c r="E19" i="4"/>
  <c r="F19" i="4"/>
  <c r="G19" i="4"/>
  <c r="H19" i="4"/>
  <c r="I19" i="4"/>
  <c r="B20" i="4"/>
  <c r="C20" i="4"/>
  <c r="D20" i="4"/>
  <c r="E20" i="4"/>
  <c r="F20" i="4"/>
  <c r="G20" i="4"/>
  <c r="H20" i="4"/>
  <c r="I20" i="4"/>
  <c r="B21" i="4"/>
  <c r="C21" i="4"/>
  <c r="D21" i="4"/>
  <c r="E21" i="4"/>
  <c r="F21" i="4"/>
  <c r="G21" i="4"/>
  <c r="H21" i="4"/>
  <c r="I21" i="4"/>
  <c r="B22" i="4"/>
  <c r="C22" i="4"/>
  <c r="D22" i="4"/>
  <c r="E22" i="4"/>
  <c r="F22" i="4"/>
  <c r="G22" i="4"/>
  <c r="H22" i="4"/>
  <c r="I22" i="4"/>
  <c r="B23" i="4"/>
  <c r="C23" i="4"/>
  <c r="D23" i="4"/>
  <c r="E23" i="4"/>
  <c r="F23" i="4"/>
  <c r="G23" i="4"/>
  <c r="H23" i="4"/>
  <c r="I23" i="4"/>
  <c r="C9" i="4"/>
  <c r="D9" i="4"/>
  <c r="E9" i="4"/>
  <c r="F9" i="4"/>
  <c r="G9" i="4"/>
  <c r="H9" i="4"/>
  <c r="I9" i="4"/>
  <c r="B9" i="4"/>
  <c r="B28" i="4" l="1"/>
  <c r="F48" i="4"/>
  <c r="F28" i="4"/>
  <c r="F8" i="4"/>
  <c r="B48" i="4"/>
  <c r="B8" i="4"/>
  <c r="E48" i="4"/>
  <c r="E28" i="4"/>
  <c r="G28" i="4"/>
  <c r="I48" i="4"/>
  <c r="D28" i="4"/>
  <c r="H8" i="4"/>
  <c r="G48" i="4"/>
  <c r="C48" i="4"/>
  <c r="H48" i="4"/>
  <c r="D48" i="4"/>
  <c r="I28" i="4"/>
  <c r="C28" i="4"/>
  <c r="H28" i="4"/>
  <c r="I8" i="4"/>
  <c r="E8" i="4"/>
  <c r="D8" i="4"/>
  <c r="G8" i="4"/>
  <c r="C8" i="4"/>
</calcChain>
</file>

<file path=xl/sharedStrings.xml><?xml version="1.0" encoding="utf-8"?>
<sst xmlns="http://schemas.openxmlformats.org/spreadsheetml/2006/main" count="123" uniqueCount="25">
  <si>
    <t>P, МВт</t>
  </si>
  <si>
    <t>Часы контрольных замеров</t>
  </si>
  <si>
    <t xml:space="preserve">Данные о суммарном потреблении мощности </t>
  </si>
  <si>
    <t>за каждый час суток замера (по московскому времени)</t>
  </si>
  <si>
    <t xml:space="preserve">Власиха </t>
  </si>
  <si>
    <t>Южная</t>
  </si>
  <si>
    <t>Урываево</t>
  </si>
  <si>
    <t>Светлая</t>
  </si>
  <si>
    <t>Корчинская</t>
  </si>
  <si>
    <t>Благовещенская</t>
  </si>
  <si>
    <t>Смоленская</t>
  </si>
  <si>
    <t>ТЭЦ АКХЗ</t>
  </si>
  <si>
    <t>Ельцовская</t>
  </si>
  <si>
    <t>Чесноковская</t>
  </si>
  <si>
    <t>Сосна</t>
  </si>
  <si>
    <t>Кулундинская</t>
  </si>
  <si>
    <t>Смазневская</t>
  </si>
  <si>
    <t>БиРПП</t>
  </si>
  <si>
    <t>Таблица 1</t>
  </si>
  <si>
    <t>Продолжение Таблицы 1</t>
  </si>
  <si>
    <t>Горняцкая</t>
  </si>
  <si>
    <t>Субъект ОРЭ</t>
  </si>
  <si>
    <t>АО "СК Алтайкрайэнерго"     ГТП:</t>
  </si>
  <si>
    <t>АО "СК Алтайкрайэнерго"</t>
  </si>
  <si>
    <t>Приложение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</si>
</sst>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10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2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/>
    <xf numFmtId="0" fontId="1" fillId="0" borderId="0" xfId="0" applyFont="1" applyFill="1" applyBorder="1"/>
    <xf numFmtId="20" fontId="0" fillId="0" borderId="0" xfId="0" applyNumberFormat="1"/>
    <xf numFmtId="2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20" fontId="6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abSelected="1" zoomScaleNormal="100" zoomScaleSheetLayoutView="100" workbookViewId="0">
      <selection activeCell="H65" sqref="H65:I65"/>
    </sheetView>
  </sheetViews>
  <sheetFormatPr defaultRowHeight="12.75" x14ac:dyDescent="0.2"/>
  <cols>
    <col min="1" max="1" width="28" customWidth="1"/>
    <col min="2" max="9" width="10.85546875" customWidth="1"/>
    <col min="11" max="11" width="11.42578125" customWidth="1"/>
    <col min="12" max="12" width="10.8554687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H1" s="31" t="s">
        <v>24</v>
      </c>
      <c r="I1" s="31"/>
    </row>
    <row r="2" spans="1:24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4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4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4" ht="15.75" customHeight="1" x14ac:dyDescent="0.2">
      <c r="A5" s="32" t="s">
        <v>21</v>
      </c>
      <c r="B5" s="33" t="s">
        <v>0</v>
      </c>
      <c r="C5" s="33"/>
      <c r="D5" s="33"/>
      <c r="E5" s="33"/>
      <c r="F5" s="33"/>
      <c r="G5" s="33"/>
      <c r="H5" s="33"/>
      <c r="I5" s="34"/>
    </row>
    <row r="6" spans="1:24" ht="15" x14ac:dyDescent="0.2">
      <c r="A6" s="32"/>
      <c r="B6" s="32" t="s">
        <v>1</v>
      </c>
      <c r="C6" s="32"/>
      <c r="D6" s="32"/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x14ac:dyDescent="0.2">
      <c r="A7" s="32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5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5.75" x14ac:dyDescent="0.25">
      <c r="A8" s="14" t="s">
        <v>23</v>
      </c>
      <c r="B8" s="15">
        <f>SUM(B9:B23)</f>
        <v>136.44300000000001</v>
      </c>
      <c r="C8" s="15">
        <f t="shared" ref="C8:H8" si="0">SUM(C9:C23)</f>
        <v>145.42699999999996</v>
      </c>
      <c r="D8" s="15">
        <f t="shared" si="0"/>
        <v>177.05400000000003</v>
      </c>
      <c r="E8" s="15">
        <f t="shared" si="0"/>
        <v>213.601</v>
      </c>
      <c r="F8" s="15">
        <f t="shared" si="0"/>
        <v>237.44199999999998</v>
      </c>
      <c r="G8" s="15">
        <f t="shared" si="0"/>
        <v>250.70100000000002</v>
      </c>
      <c r="H8" s="15">
        <f t="shared" si="0"/>
        <v>253.958</v>
      </c>
      <c r="I8" s="15">
        <f>SUM(I9:I23)</f>
        <v>250.14700000000002</v>
      </c>
      <c r="J8" s="5"/>
      <c r="K8" s="11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" hidden="1" x14ac:dyDescent="0.2">
      <c r="A9" s="14" t="s">
        <v>4</v>
      </c>
      <c r="B9" s="15">
        <f>Данные!B8</f>
        <v>11.507999999999999</v>
      </c>
      <c r="C9" s="15">
        <f>Данные!C8</f>
        <v>11.907</v>
      </c>
      <c r="D9" s="15">
        <f>Данные!D8</f>
        <v>13.991</v>
      </c>
      <c r="E9" s="15">
        <f>Данные!E8</f>
        <v>16.527000000000001</v>
      </c>
      <c r="F9" s="15">
        <f>Данные!F8</f>
        <v>17.641999999999999</v>
      </c>
      <c r="G9" s="15">
        <f>Данные!G8</f>
        <v>18.655000000000001</v>
      </c>
      <c r="H9" s="15">
        <f>Данные!H8</f>
        <v>18.84</v>
      </c>
      <c r="I9" s="15">
        <f>Данные!I8</f>
        <v>18.52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hidden="1" x14ac:dyDescent="0.25">
      <c r="A10" s="14" t="s">
        <v>5</v>
      </c>
      <c r="B10" s="15">
        <f>Данные!B9</f>
        <v>25.87</v>
      </c>
      <c r="C10" s="15">
        <f>Данные!C9</f>
        <v>28.257999999999999</v>
      </c>
      <c r="D10" s="15">
        <f>Данные!D9</f>
        <v>35.691000000000003</v>
      </c>
      <c r="E10" s="15">
        <f>Данные!E9</f>
        <v>43.8</v>
      </c>
      <c r="F10" s="15">
        <f>Данные!F9</f>
        <v>48.667999999999999</v>
      </c>
      <c r="G10" s="15">
        <f>Данные!G9</f>
        <v>50.662999999999997</v>
      </c>
      <c r="H10" s="15">
        <f>Данные!H9</f>
        <v>52.502000000000002</v>
      </c>
      <c r="I10" s="15">
        <f>Данные!I9</f>
        <v>52.811999999999998</v>
      </c>
      <c r="J10" s="5"/>
      <c r="K10" s="11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" hidden="1" x14ac:dyDescent="0.25">
      <c r="A11" s="16" t="s">
        <v>14</v>
      </c>
      <c r="B11" s="15">
        <f>Данные!B10</f>
        <v>8.141</v>
      </c>
      <c r="C11" s="15">
        <f>Данные!C10</f>
        <v>8.8040000000000003</v>
      </c>
      <c r="D11" s="15">
        <f>Данные!D10</f>
        <v>10.718</v>
      </c>
      <c r="E11" s="15">
        <f>Данные!E10</f>
        <v>12.237</v>
      </c>
      <c r="F11" s="15">
        <f>Данные!F10</f>
        <v>14.218999999999999</v>
      </c>
      <c r="G11" s="15">
        <f>Данные!G10</f>
        <v>15.648</v>
      </c>
      <c r="H11" s="15">
        <f>Данные!H10</f>
        <v>16.053000000000001</v>
      </c>
      <c r="I11" s="15">
        <f>Данные!I10</f>
        <v>15.942</v>
      </c>
      <c r="J11" s="5"/>
      <c r="L11" s="5"/>
      <c r="M11" s="5"/>
      <c r="N11" s="5"/>
      <c r="O11" s="5"/>
      <c r="P11" s="5"/>
    </row>
    <row r="12" spans="1:24" ht="15.75" hidden="1" customHeight="1" x14ac:dyDescent="0.25">
      <c r="A12" s="16" t="s">
        <v>6</v>
      </c>
      <c r="B12" s="15">
        <f>Данные!B11</f>
        <v>1.8819999999999999</v>
      </c>
      <c r="C12" s="15">
        <f>Данные!C11</f>
        <v>1.8240000000000001</v>
      </c>
      <c r="D12" s="15">
        <f>Данные!D11</f>
        <v>2.133</v>
      </c>
      <c r="E12" s="15">
        <f>Данные!E11</f>
        <v>2.94</v>
      </c>
      <c r="F12" s="15">
        <f>Данные!F11</f>
        <v>3.2610000000000001</v>
      </c>
      <c r="G12" s="15">
        <f>Данные!G11</f>
        <v>3.3620000000000001</v>
      </c>
      <c r="H12" s="15">
        <f>Данные!H11</f>
        <v>3.4390000000000001</v>
      </c>
      <c r="I12" s="15">
        <f>Данные!I11</f>
        <v>3.363</v>
      </c>
      <c r="J12" s="5"/>
      <c r="L12" s="5"/>
      <c r="M12" s="5"/>
      <c r="N12" s="5"/>
      <c r="O12" s="5"/>
      <c r="P12" s="5"/>
    </row>
    <row r="13" spans="1:24" ht="15" hidden="1" x14ac:dyDescent="0.25">
      <c r="A13" s="16" t="s">
        <v>15</v>
      </c>
      <c r="B13" s="15">
        <f>Данные!B12</f>
        <v>12.574999999999999</v>
      </c>
      <c r="C13" s="15">
        <f>Данные!C12</f>
        <v>13.098000000000001</v>
      </c>
      <c r="D13" s="15">
        <f>Данные!D12</f>
        <v>16.006</v>
      </c>
      <c r="E13" s="15">
        <f>Данные!E12</f>
        <v>20.969000000000001</v>
      </c>
      <c r="F13" s="15">
        <f>Данные!F12</f>
        <v>22.75</v>
      </c>
      <c r="G13" s="15">
        <f>Данные!G12</f>
        <v>24.010999999999999</v>
      </c>
      <c r="H13" s="15">
        <f>Данные!H12</f>
        <v>23.946999999999999</v>
      </c>
      <c r="I13" s="15">
        <f>Данные!I12</f>
        <v>23.667000000000002</v>
      </c>
      <c r="J13" s="5"/>
      <c r="L13" s="5"/>
      <c r="M13" s="5"/>
      <c r="N13" s="5"/>
      <c r="O13" s="5"/>
      <c r="P13" s="5"/>
    </row>
    <row r="14" spans="1:24" ht="15" hidden="1" x14ac:dyDescent="0.25">
      <c r="A14" s="16" t="s">
        <v>17</v>
      </c>
      <c r="B14" s="15">
        <f>Данные!B13</f>
        <v>21.745999999999999</v>
      </c>
      <c r="C14" s="15">
        <f>Данные!C13</f>
        <v>23.452000000000002</v>
      </c>
      <c r="D14" s="15">
        <f>Данные!D13</f>
        <v>28.509</v>
      </c>
      <c r="E14" s="15">
        <f>Данные!E13</f>
        <v>33.036999999999999</v>
      </c>
      <c r="F14" s="15">
        <f>Данные!F13</f>
        <v>38.442999999999998</v>
      </c>
      <c r="G14" s="15">
        <f>Данные!G13</f>
        <v>41.832000000000001</v>
      </c>
      <c r="H14" s="15">
        <f>Данные!H13</f>
        <v>42.637999999999998</v>
      </c>
      <c r="I14" s="15">
        <f>Данные!I13</f>
        <v>42.103999999999999</v>
      </c>
      <c r="J14" s="5"/>
      <c r="L14" s="5"/>
      <c r="M14" s="5"/>
      <c r="N14" s="5"/>
      <c r="O14" s="5"/>
      <c r="P14" s="5"/>
    </row>
    <row r="15" spans="1:24" ht="15" hidden="1" x14ac:dyDescent="0.25">
      <c r="A15" s="16" t="s">
        <v>7</v>
      </c>
      <c r="B15" s="15">
        <f>Данные!B14</f>
        <v>7.2160000000000002</v>
      </c>
      <c r="C15" s="15">
        <f>Данные!C14</f>
        <v>7.6210000000000004</v>
      </c>
      <c r="D15" s="15">
        <f>Данные!D14</f>
        <v>9.782</v>
      </c>
      <c r="E15" s="15">
        <f>Данные!E14</f>
        <v>12.125999999999999</v>
      </c>
      <c r="F15" s="15">
        <f>Данные!F14</f>
        <v>13.427</v>
      </c>
      <c r="G15" s="15">
        <f>Данные!G14</f>
        <v>13.733000000000001</v>
      </c>
      <c r="H15" s="15">
        <f>Данные!H14</f>
        <v>13.807</v>
      </c>
      <c r="I15" s="15">
        <f>Данные!I14</f>
        <v>13.500999999999999</v>
      </c>
      <c r="J15" s="5"/>
      <c r="L15" s="5"/>
      <c r="M15" s="5"/>
      <c r="N15" s="5"/>
      <c r="O15" s="5"/>
      <c r="P15" s="5"/>
    </row>
    <row r="16" spans="1:24" ht="15" hidden="1" x14ac:dyDescent="0.25">
      <c r="A16" s="16" t="s">
        <v>8</v>
      </c>
      <c r="B16" s="15">
        <f>Данные!B15</f>
        <v>6.3630000000000004</v>
      </c>
      <c r="C16" s="15">
        <f>Данные!C15</f>
        <v>6.6870000000000003</v>
      </c>
      <c r="D16" s="15">
        <f>Данные!D15</f>
        <v>8.2940000000000005</v>
      </c>
      <c r="E16" s="15">
        <f>Данные!E15</f>
        <v>10.51</v>
      </c>
      <c r="F16" s="15">
        <f>Данные!F15</f>
        <v>11.324999999999999</v>
      </c>
      <c r="G16" s="15">
        <f>Данные!G15</f>
        <v>11.693</v>
      </c>
      <c r="H16" s="15">
        <f>Данные!H15</f>
        <v>11.608000000000001</v>
      </c>
      <c r="I16" s="15">
        <f>Данные!I15</f>
        <v>11.129</v>
      </c>
      <c r="J16" s="5"/>
      <c r="L16" s="5"/>
      <c r="M16" s="5"/>
      <c r="N16" s="5"/>
      <c r="O16" s="5"/>
      <c r="P16" s="5"/>
    </row>
    <row r="17" spans="1:24" ht="15" hidden="1" x14ac:dyDescent="0.25">
      <c r="A17" s="16" t="s">
        <v>9</v>
      </c>
      <c r="B17" s="15">
        <f>Данные!B16</f>
        <v>4.2539999999999996</v>
      </c>
      <c r="C17" s="15">
        <f>Данные!C16</f>
        <v>4.4660000000000002</v>
      </c>
      <c r="D17" s="15">
        <f>Данные!D16</f>
        <v>5.6740000000000004</v>
      </c>
      <c r="E17" s="15">
        <f>Данные!E16</f>
        <v>7.2359999999999998</v>
      </c>
      <c r="F17" s="15">
        <f>Данные!F16</f>
        <v>7.5430000000000001</v>
      </c>
      <c r="G17" s="15">
        <f>Данные!G16</f>
        <v>7.9859999999999998</v>
      </c>
      <c r="H17" s="15">
        <f>Данные!H16</f>
        <v>7.9279999999999999</v>
      </c>
      <c r="I17" s="15">
        <f>Данные!I16</f>
        <v>7.7560000000000002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24" ht="15.75" hidden="1" customHeight="1" x14ac:dyDescent="0.25">
      <c r="A18" s="16" t="s">
        <v>10</v>
      </c>
      <c r="B18" s="15">
        <f>Данные!B17</f>
        <v>11.276999999999999</v>
      </c>
      <c r="C18" s="15">
        <f>Данные!C17</f>
        <v>11.961</v>
      </c>
      <c r="D18" s="15">
        <f>Данные!D17</f>
        <v>14.146000000000001</v>
      </c>
      <c r="E18" s="15">
        <f>Данные!E17</f>
        <v>17.529</v>
      </c>
      <c r="F18" s="15">
        <f>Данные!F17</f>
        <v>19.055</v>
      </c>
      <c r="G18" s="15">
        <f>Данные!G17</f>
        <v>20.064</v>
      </c>
      <c r="H18" s="15">
        <f>Данные!H17</f>
        <v>19.745000000000001</v>
      </c>
      <c r="I18" s="15">
        <f>Данные!I17</f>
        <v>19.245000000000001</v>
      </c>
      <c r="J18" s="5"/>
      <c r="K18" s="6"/>
      <c r="L18" s="6"/>
      <c r="M18" s="6"/>
      <c r="N18" s="6"/>
      <c r="O18" s="6"/>
      <c r="P18" s="6"/>
      <c r="Q18" s="6"/>
      <c r="R18" s="6"/>
      <c r="S18" s="6"/>
    </row>
    <row r="19" spans="1:24" ht="15.75" hidden="1" x14ac:dyDescent="0.25">
      <c r="A19" s="16" t="s">
        <v>20</v>
      </c>
      <c r="B19" s="15">
        <f>Данные!B18</f>
        <v>8.8879999999999999</v>
      </c>
      <c r="C19" s="15">
        <f>Данные!C18</f>
        <v>9.5250000000000004</v>
      </c>
      <c r="D19" s="15">
        <f>Данные!D18</f>
        <v>11.507</v>
      </c>
      <c r="E19" s="15">
        <f>Данные!E18</f>
        <v>14.132</v>
      </c>
      <c r="F19" s="15">
        <f>Данные!F18</f>
        <v>15.345000000000001</v>
      </c>
      <c r="G19" s="15">
        <f>Данные!G18</f>
        <v>15.759</v>
      </c>
      <c r="H19" s="15">
        <f>Данные!H18</f>
        <v>15.557</v>
      </c>
      <c r="I19" s="15">
        <f>Данные!I18</f>
        <v>15.134</v>
      </c>
      <c r="J19" s="5"/>
      <c r="K19" s="6"/>
      <c r="L19" s="6"/>
      <c r="M19" s="6"/>
      <c r="N19" s="6"/>
      <c r="O19" s="6"/>
      <c r="P19" s="6"/>
      <c r="Q19" s="6"/>
      <c r="R19" s="6"/>
      <c r="S19" s="6"/>
    </row>
    <row r="20" spans="1:24" ht="15.75" hidden="1" x14ac:dyDescent="0.25">
      <c r="A20" s="16" t="s">
        <v>11</v>
      </c>
      <c r="B20" s="15">
        <f>Данные!B19</f>
        <v>0.76900000000000002</v>
      </c>
      <c r="C20" s="15">
        <f>Данные!C19</f>
        <v>0.78800000000000003</v>
      </c>
      <c r="D20" s="15">
        <f>Данные!D19</f>
        <v>0.94899999999999995</v>
      </c>
      <c r="E20" s="15">
        <f>Данные!E19</f>
        <v>1.137</v>
      </c>
      <c r="F20" s="15">
        <f>Данные!F19</f>
        <v>1.2450000000000001</v>
      </c>
      <c r="G20" s="15">
        <f>Данные!G19</f>
        <v>1.323</v>
      </c>
      <c r="H20" s="15">
        <f>Данные!H19</f>
        <v>1.329</v>
      </c>
      <c r="I20" s="15">
        <f>Данные!I19</f>
        <v>1.3120000000000001</v>
      </c>
      <c r="J20" s="5"/>
      <c r="K20" s="6"/>
      <c r="L20" s="7"/>
      <c r="M20" s="7"/>
      <c r="N20" s="7"/>
      <c r="O20" s="7"/>
      <c r="P20" s="7"/>
      <c r="Q20" s="7"/>
      <c r="R20" s="7"/>
      <c r="S20" s="7"/>
    </row>
    <row r="21" spans="1:24" ht="15.75" hidden="1" x14ac:dyDescent="0.25">
      <c r="A21" s="16" t="s">
        <v>16</v>
      </c>
      <c r="B21" s="15">
        <f>Данные!B20</f>
        <v>2.9449999999999998</v>
      </c>
      <c r="C21" s="15">
        <f>Данные!C20</f>
        <v>2.956</v>
      </c>
      <c r="D21" s="15">
        <f>Данные!D20</f>
        <v>2.4870000000000001</v>
      </c>
      <c r="E21" s="15">
        <f>Данные!E20</f>
        <v>2.02</v>
      </c>
      <c r="F21" s="15">
        <f>Данные!F20</f>
        <v>2.879</v>
      </c>
      <c r="G21" s="15">
        <f>Данные!G20</f>
        <v>3.0110000000000001</v>
      </c>
      <c r="H21" s="15">
        <f>Данные!H20</f>
        <v>3.016</v>
      </c>
      <c r="I21" s="15">
        <f>Данные!I20</f>
        <v>2.448</v>
      </c>
      <c r="J21" s="5"/>
      <c r="K21" s="8"/>
      <c r="L21" s="9"/>
      <c r="M21" s="9"/>
      <c r="N21" s="9"/>
      <c r="O21" s="9"/>
      <c r="P21" s="9"/>
      <c r="Q21" s="9"/>
      <c r="R21" s="9"/>
      <c r="S21" s="9"/>
    </row>
    <row r="22" spans="1:24" ht="15.75" hidden="1" x14ac:dyDescent="0.25">
      <c r="A22" s="16" t="s">
        <v>12</v>
      </c>
      <c r="B22" s="15">
        <f>Данные!B21</f>
        <v>0.67300000000000004</v>
      </c>
      <c r="C22" s="15">
        <f>Данные!C21</f>
        <v>0.70199999999999996</v>
      </c>
      <c r="D22" s="15">
        <f>Данные!D21</f>
        <v>0.83399999999999996</v>
      </c>
      <c r="E22" s="15">
        <f>Данные!E21</f>
        <v>1.0669999999999999</v>
      </c>
      <c r="F22" s="15">
        <f>Данные!F21</f>
        <v>1.212</v>
      </c>
      <c r="G22" s="15">
        <f>Данные!G21</f>
        <v>1.198</v>
      </c>
      <c r="H22" s="15">
        <f>Данные!H21</f>
        <v>1.133</v>
      </c>
      <c r="I22" s="15">
        <f>Данные!I21</f>
        <v>1.1419999999999999</v>
      </c>
      <c r="J22" s="5"/>
      <c r="K22" s="8"/>
      <c r="L22" s="9"/>
      <c r="M22" s="9"/>
      <c r="N22" s="9"/>
      <c r="O22" s="9"/>
      <c r="P22" s="9"/>
      <c r="Q22" s="9"/>
      <c r="R22" s="9"/>
      <c r="S22" s="9"/>
    </row>
    <row r="23" spans="1:24" ht="15" hidden="1" x14ac:dyDescent="0.25">
      <c r="A23" s="16" t="s">
        <v>13</v>
      </c>
      <c r="B23" s="15">
        <f>Данные!B22</f>
        <v>12.336</v>
      </c>
      <c r="C23" s="15">
        <f>Данные!C22</f>
        <v>13.378</v>
      </c>
      <c r="D23" s="15">
        <f>Данные!D22</f>
        <v>16.332999999999998</v>
      </c>
      <c r="E23" s="15">
        <f>Данные!E22</f>
        <v>18.334</v>
      </c>
      <c r="F23" s="15">
        <f>Данные!F22</f>
        <v>20.428000000000001</v>
      </c>
      <c r="G23" s="15">
        <f>Данные!G22</f>
        <v>21.763000000000002</v>
      </c>
      <c r="H23" s="15">
        <f>Данные!H22</f>
        <v>22.416</v>
      </c>
      <c r="I23" s="15">
        <f>Данные!I22</f>
        <v>22.071999999999999</v>
      </c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24" ht="15.75" x14ac:dyDescent="0.25">
      <c r="A24" s="17"/>
      <c r="B24" s="17"/>
      <c r="C24" s="17"/>
      <c r="D24" s="17"/>
      <c r="E24" s="17"/>
      <c r="F24" s="17"/>
      <c r="G24" s="17"/>
      <c r="H24" s="17"/>
      <c r="I24" s="18" t="s">
        <v>19</v>
      </c>
      <c r="K24" s="6"/>
      <c r="L24" s="6"/>
      <c r="M24" s="6"/>
      <c r="N24" s="6"/>
      <c r="O24" s="6"/>
      <c r="P24" s="6"/>
      <c r="Q24" s="6"/>
      <c r="R24" s="6"/>
      <c r="S24" s="6"/>
    </row>
    <row r="25" spans="1:24" ht="15.75" customHeight="1" x14ac:dyDescent="0.2">
      <c r="A25" s="32" t="s">
        <v>21</v>
      </c>
      <c r="B25" s="33" t="s">
        <v>0</v>
      </c>
      <c r="C25" s="33"/>
      <c r="D25" s="33"/>
      <c r="E25" s="33"/>
      <c r="F25" s="33"/>
      <c r="G25" s="33"/>
      <c r="H25" s="33"/>
      <c r="I25" s="34"/>
      <c r="K25" s="6"/>
      <c r="L25" s="7"/>
      <c r="M25" s="7"/>
      <c r="N25" s="7"/>
      <c r="O25" s="7"/>
      <c r="P25" s="7"/>
      <c r="Q25" s="7"/>
      <c r="R25" s="7"/>
      <c r="S25" s="7"/>
    </row>
    <row r="26" spans="1:24" ht="15.75" x14ac:dyDescent="0.2">
      <c r="A26" s="32"/>
      <c r="B26" s="33" t="s">
        <v>1</v>
      </c>
      <c r="C26" s="33"/>
      <c r="D26" s="33"/>
      <c r="E26" s="33"/>
      <c r="F26" s="33"/>
      <c r="G26" s="33"/>
      <c r="H26" s="33"/>
      <c r="I26" s="34"/>
      <c r="K26" s="8"/>
      <c r="L26" s="9"/>
      <c r="M26" s="9"/>
      <c r="N26" s="9"/>
      <c r="O26" s="9"/>
      <c r="P26" s="9"/>
      <c r="Q26" s="9"/>
      <c r="R26" s="9"/>
      <c r="S26" s="9"/>
    </row>
    <row r="27" spans="1:24" ht="15.75" x14ac:dyDescent="0.2">
      <c r="A27" s="32"/>
      <c r="B27" s="19">
        <v>0.33333333333333331</v>
      </c>
      <c r="C27" s="19">
        <v>0.375</v>
      </c>
      <c r="D27" s="19">
        <v>0.41666666666666702</v>
      </c>
      <c r="E27" s="19">
        <v>0.45833333333333298</v>
      </c>
      <c r="F27" s="19">
        <v>0.5</v>
      </c>
      <c r="G27" s="19">
        <v>0.54166666666666696</v>
      </c>
      <c r="H27" s="19">
        <v>0.58333333333333304</v>
      </c>
      <c r="I27" s="19">
        <v>0.625</v>
      </c>
      <c r="K27" s="8"/>
      <c r="L27" s="9"/>
      <c r="M27" s="9"/>
      <c r="N27" s="9"/>
      <c r="O27" s="9"/>
      <c r="P27" s="9"/>
      <c r="Q27" s="9"/>
      <c r="R27" s="9"/>
      <c r="S27" s="9"/>
    </row>
    <row r="28" spans="1:24" ht="15.75" x14ac:dyDescent="0.25">
      <c r="A28" s="14" t="s">
        <v>23</v>
      </c>
      <c r="B28" s="15">
        <f>SUM(B29:B43)</f>
        <v>246.173</v>
      </c>
      <c r="C28" s="15">
        <f t="shared" ref="C28:I28" si="1">SUM(C29:C43)</f>
        <v>240.3</v>
      </c>
      <c r="D28" s="15">
        <f t="shared" si="1"/>
        <v>233.78999999999996</v>
      </c>
      <c r="E28" s="15">
        <f t="shared" si="1"/>
        <v>231.87200000000001</v>
      </c>
      <c r="F28" s="15">
        <f t="shared" si="1"/>
        <v>236.26099999999997</v>
      </c>
      <c r="G28" s="15">
        <f t="shared" si="1"/>
        <v>249.96400000000003</v>
      </c>
      <c r="H28" s="15">
        <f t="shared" si="1"/>
        <v>262.72500000000002</v>
      </c>
      <c r="I28" s="15">
        <f t="shared" si="1"/>
        <v>256.79699999999997</v>
      </c>
      <c r="J28" s="5"/>
      <c r="K28" s="11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" hidden="1" x14ac:dyDescent="0.2">
      <c r="A29" s="14" t="s">
        <v>4</v>
      </c>
      <c r="B29" s="15">
        <f>Данные!B27</f>
        <v>18.195</v>
      </c>
      <c r="C29" s="15">
        <f>Данные!C27</f>
        <v>17.867999999999999</v>
      </c>
      <c r="D29" s="15">
        <f>Данные!D27</f>
        <v>17.606000000000002</v>
      </c>
      <c r="E29" s="15">
        <f>Данные!E27</f>
        <v>17.361999999999998</v>
      </c>
      <c r="F29" s="15">
        <f>Данные!F27</f>
        <v>17.716999999999999</v>
      </c>
      <c r="G29" s="15">
        <f>Данные!G27</f>
        <v>18.760000000000002</v>
      </c>
      <c r="H29" s="15">
        <f>Данные!H27</f>
        <v>19.456</v>
      </c>
      <c r="I29" s="15">
        <f>Данные!I27</f>
        <v>19.164999999999999</v>
      </c>
      <c r="K29" s="5"/>
      <c r="L29" s="5"/>
      <c r="M29" s="5"/>
      <c r="N29" s="5"/>
      <c r="O29" s="5"/>
      <c r="P29" s="5"/>
      <c r="Q29" s="5"/>
      <c r="R29" s="5"/>
      <c r="S29" s="5"/>
    </row>
    <row r="30" spans="1:24" ht="15" hidden="1" x14ac:dyDescent="0.2">
      <c r="A30" s="14" t="s">
        <v>5</v>
      </c>
      <c r="B30" s="15">
        <f>Данные!B28</f>
        <v>52.148000000000003</v>
      </c>
      <c r="C30" s="15">
        <f>Данные!C28</f>
        <v>50.38</v>
      </c>
      <c r="D30" s="15">
        <f>Данные!D28</f>
        <v>48.820999999999998</v>
      </c>
      <c r="E30" s="15">
        <f>Данные!E28</f>
        <v>48.109000000000002</v>
      </c>
      <c r="F30" s="15">
        <f>Данные!F28</f>
        <v>48.906999999999996</v>
      </c>
      <c r="G30" s="15">
        <f>Данные!G28</f>
        <v>51.939</v>
      </c>
      <c r="H30" s="15">
        <f>Данные!H28</f>
        <v>55.92</v>
      </c>
      <c r="I30" s="15">
        <f>Данные!I28</f>
        <v>55.206000000000003</v>
      </c>
      <c r="L30" s="5"/>
      <c r="M30" s="5"/>
      <c r="N30" s="5"/>
      <c r="O30" s="10"/>
      <c r="P30" s="4"/>
      <c r="Q30" s="4"/>
    </row>
    <row r="31" spans="1:24" ht="15" hidden="1" x14ac:dyDescent="0.25">
      <c r="A31" s="16" t="s">
        <v>14</v>
      </c>
      <c r="B31" s="15">
        <f>Данные!B29</f>
        <v>15.576000000000001</v>
      </c>
      <c r="C31" s="15">
        <f>Данные!C29</f>
        <v>15.375</v>
      </c>
      <c r="D31" s="15">
        <f>Данные!D29</f>
        <v>15.243</v>
      </c>
      <c r="E31" s="15">
        <f>Данные!E29</f>
        <v>15.169</v>
      </c>
      <c r="F31" s="15">
        <f>Данные!F29</f>
        <v>15.797000000000001</v>
      </c>
      <c r="G31" s="15">
        <f>Данные!G29</f>
        <v>16.731999999999999</v>
      </c>
      <c r="H31" s="15">
        <f>Данные!H29</f>
        <v>17.317</v>
      </c>
      <c r="I31" s="15">
        <f>Данные!I29</f>
        <v>16.818000000000001</v>
      </c>
      <c r="L31" s="5"/>
      <c r="M31" s="5"/>
      <c r="N31" s="5"/>
      <c r="O31" s="5"/>
    </row>
    <row r="32" spans="1:24" ht="15" hidden="1" x14ac:dyDescent="0.25">
      <c r="A32" s="16" t="s">
        <v>6</v>
      </c>
      <c r="B32" s="15">
        <f>Данные!B30</f>
        <v>3.319</v>
      </c>
      <c r="C32" s="15">
        <f>Данные!C30</f>
        <v>3.25</v>
      </c>
      <c r="D32" s="15">
        <f>Данные!D30</f>
        <v>3.0840000000000001</v>
      </c>
      <c r="E32" s="15">
        <f>Данные!E30</f>
        <v>3.0529999999999999</v>
      </c>
      <c r="F32" s="15">
        <f>Данные!F30</f>
        <v>3.1429999999999998</v>
      </c>
      <c r="G32" s="15">
        <f>Данные!G30</f>
        <v>3.3279999999999998</v>
      </c>
      <c r="H32" s="15">
        <f>Данные!H30</f>
        <v>3.544</v>
      </c>
      <c r="I32" s="15">
        <f>Данные!I30</f>
        <v>3.4950000000000001</v>
      </c>
      <c r="L32" s="5"/>
      <c r="M32" s="5"/>
      <c r="N32" s="5"/>
      <c r="O32" s="5"/>
    </row>
    <row r="33" spans="1:24" ht="15" hidden="1" x14ac:dyDescent="0.25">
      <c r="A33" s="16" t="s">
        <v>15</v>
      </c>
      <c r="B33" s="15">
        <f>Данные!B31</f>
        <v>23.466999999999999</v>
      </c>
      <c r="C33" s="15">
        <f>Данные!C31</f>
        <v>22.734999999999999</v>
      </c>
      <c r="D33" s="15">
        <f>Данные!D31</f>
        <v>22.088000000000001</v>
      </c>
      <c r="E33" s="15">
        <f>Данные!E31</f>
        <v>21.68</v>
      </c>
      <c r="F33" s="15">
        <f>Данные!F31</f>
        <v>21.928999999999998</v>
      </c>
      <c r="G33" s="15">
        <f>Данные!G31</f>
        <v>22.969000000000001</v>
      </c>
      <c r="H33" s="15">
        <f>Данные!H31</f>
        <v>24.888000000000002</v>
      </c>
      <c r="I33" s="15">
        <f>Данные!I31</f>
        <v>24.797000000000001</v>
      </c>
      <c r="L33" s="5"/>
      <c r="M33" s="5"/>
      <c r="N33" s="5"/>
      <c r="O33" s="5"/>
    </row>
    <row r="34" spans="1:24" ht="15" hidden="1" x14ac:dyDescent="0.25">
      <c r="A34" s="16" t="s">
        <v>17</v>
      </c>
      <c r="B34" s="15">
        <f>Данные!B32</f>
        <v>40.927</v>
      </c>
      <c r="C34" s="15">
        <f>Данные!C32</f>
        <v>40.226999999999997</v>
      </c>
      <c r="D34" s="15">
        <f>Данные!D32</f>
        <v>39.067999999999998</v>
      </c>
      <c r="E34" s="15">
        <f>Данные!E32</f>
        <v>38.774999999999999</v>
      </c>
      <c r="F34" s="15">
        <f>Данные!F32</f>
        <v>39.406999999999996</v>
      </c>
      <c r="G34" s="15">
        <f>Данные!G32</f>
        <v>40.936999999999998</v>
      </c>
      <c r="H34" s="15">
        <f>Данные!H32</f>
        <v>41.374000000000002</v>
      </c>
      <c r="I34" s="15">
        <f>Данные!I32</f>
        <v>39.75</v>
      </c>
      <c r="L34" s="5"/>
      <c r="M34" s="5"/>
      <c r="N34" s="5"/>
      <c r="O34" s="5"/>
    </row>
    <row r="35" spans="1:24" ht="15" hidden="1" x14ac:dyDescent="0.25">
      <c r="A35" s="16" t="s">
        <v>7</v>
      </c>
      <c r="B35" s="15">
        <f>Данные!B33</f>
        <v>13.537000000000001</v>
      </c>
      <c r="C35" s="15">
        <f>Данные!C33</f>
        <v>13.167</v>
      </c>
      <c r="D35" s="15">
        <f>Данные!D33</f>
        <v>12.467000000000001</v>
      </c>
      <c r="E35" s="15">
        <f>Данные!E33</f>
        <v>12.34</v>
      </c>
      <c r="F35" s="15">
        <f>Данные!F33</f>
        <v>12.496</v>
      </c>
      <c r="G35" s="15">
        <f>Данные!G33</f>
        <v>13.372</v>
      </c>
      <c r="H35" s="15">
        <f>Данные!H33</f>
        <v>14.548</v>
      </c>
      <c r="I35" s="15">
        <f>Данные!I33</f>
        <v>14.019</v>
      </c>
      <c r="L35" s="5"/>
      <c r="M35" s="5"/>
      <c r="N35" s="5"/>
      <c r="O35" s="5"/>
    </row>
    <row r="36" spans="1:24" ht="15" hidden="1" x14ac:dyDescent="0.25">
      <c r="A36" s="16" t="s">
        <v>8</v>
      </c>
      <c r="B36" s="15">
        <f>Данные!B34</f>
        <v>11.003</v>
      </c>
      <c r="C36" s="15">
        <f>Данные!C34</f>
        <v>10.717000000000001</v>
      </c>
      <c r="D36" s="15">
        <f>Данные!D34</f>
        <v>10.395</v>
      </c>
      <c r="E36" s="15">
        <f>Данные!E34</f>
        <v>10.276</v>
      </c>
      <c r="F36" s="15">
        <f>Данные!F34</f>
        <v>10.326000000000001</v>
      </c>
      <c r="G36" s="15">
        <f>Данные!G34</f>
        <v>11.083</v>
      </c>
      <c r="H36" s="15">
        <f>Данные!H34</f>
        <v>11.882</v>
      </c>
      <c r="I36" s="15">
        <f>Данные!I34</f>
        <v>11.682</v>
      </c>
      <c r="L36" s="5"/>
      <c r="M36" s="5"/>
      <c r="N36" s="5"/>
      <c r="O36" s="5"/>
    </row>
    <row r="37" spans="1:24" ht="15" hidden="1" x14ac:dyDescent="0.25">
      <c r="A37" s="16" t="s">
        <v>9</v>
      </c>
      <c r="B37" s="15">
        <f>Данные!B35</f>
        <v>7.7249999999999996</v>
      </c>
      <c r="C37" s="15">
        <f>Данные!C35</f>
        <v>7.5279999999999996</v>
      </c>
      <c r="D37" s="15">
        <f>Данные!D35</f>
        <v>7.2939999999999996</v>
      </c>
      <c r="E37" s="15">
        <f>Данные!E35</f>
        <v>7.2210000000000001</v>
      </c>
      <c r="F37" s="15">
        <f>Данные!F35</f>
        <v>7.37</v>
      </c>
      <c r="G37" s="15">
        <f>Данные!G35</f>
        <v>7.69</v>
      </c>
      <c r="H37" s="15">
        <f>Данные!H35</f>
        <v>8.2520000000000007</v>
      </c>
      <c r="I37" s="15">
        <f>Данные!I35</f>
        <v>8.0950000000000006</v>
      </c>
      <c r="L37" s="5"/>
      <c r="M37" s="5"/>
      <c r="N37" s="5"/>
      <c r="O37" s="5"/>
    </row>
    <row r="38" spans="1:24" ht="15" hidden="1" x14ac:dyDescent="0.25">
      <c r="A38" s="16" t="s">
        <v>10</v>
      </c>
      <c r="B38" s="15">
        <f>Данные!B36</f>
        <v>18.908999999999999</v>
      </c>
      <c r="C38" s="15">
        <f>Данные!C36</f>
        <v>18.495000000000001</v>
      </c>
      <c r="D38" s="15">
        <f>Данные!D36</f>
        <v>18.111000000000001</v>
      </c>
      <c r="E38" s="15">
        <f>Данные!E36</f>
        <v>18.027000000000001</v>
      </c>
      <c r="F38" s="15">
        <f>Данные!F36</f>
        <v>18.38</v>
      </c>
      <c r="G38" s="15">
        <f>Данные!G36</f>
        <v>19.462</v>
      </c>
      <c r="H38" s="15">
        <f>Данные!H36</f>
        <v>20.231999999999999</v>
      </c>
      <c r="I38" s="15">
        <f>Данные!I36</f>
        <v>19.481999999999999</v>
      </c>
      <c r="L38" s="5"/>
      <c r="M38" s="5"/>
      <c r="N38" s="5"/>
      <c r="O38" s="5"/>
    </row>
    <row r="39" spans="1:24" ht="15" hidden="1" x14ac:dyDescent="0.25">
      <c r="A39" s="16" t="s">
        <v>20</v>
      </c>
      <c r="B39" s="15">
        <f>Данные!B37</f>
        <v>15.071999999999999</v>
      </c>
      <c r="C39" s="15">
        <f>Данные!C37</f>
        <v>14.606999999999999</v>
      </c>
      <c r="D39" s="15">
        <f>Данные!D37</f>
        <v>13.997</v>
      </c>
      <c r="E39" s="15">
        <f>Данные!E37</f>
        <v>13.885999999999999</v>
      </c>
      <c r="F39" s="15">
        <f>Данные!F37</f>
        <v>14.260999999999999</v>
      </c>
      <c r="G39" s="15">
        <f>Данные!G37</f>
        <v>15.353999999999999</v>
      </c>
      <c r="H39" s="15">
        <f>Данные!H37</f>
        <v>16.405000000000001</v>
      </c>
      <c r="I39" s="15">
        <f>Данные!I37</f>
        <v>15.885</v>
      </c>
      <c r="L39" s="5"/>
      <c r="M39" s="5"/>
      <c r="N39" s="5"/>
      <c r="O39" s="5"/>
    </row>
    <row r="40" spans="1:24" ht="15" hidden="1" x14ac:dyDescent="0.25">
      <c r="A40" s="16" t="s">
        <v>11</v>
      </c>
      <c r="B40" s="15">
        <f>Данные!B38</f>
        <v>1.2729999999999999</v>
      </c>
      <c r="C40" s="15">
        <f>Данные!C38</f>
        <v>1.256</v>
      </c>
      <c r="D40" s="15">
        <f>Данные!D38</f>
        <v>1.1850000000000001</v>
      </c>
      <c r="E40" s="15">
        <f>Данные!E38</f>
        <v>1.202</v>
      </c>
      <c r="F40" s="15">
        <f>Данные!F38</f>
        <v>1.1970000000000001</v>
      </c>
      <c r="G40" s="15">
        <f>Данные!G38</f>
        <v>1.292</v>
      </c>
      <c r="H40" s="15">
        <f>Данные!H38</f>
        <v>1.3380000000000001</v>
      </c>
      <c r="I40" s="15">
        <f>Данные!I38</f>
        <v>1.329</v>
      </c>
      <c r="L40" s="5"/>
      <c r="M40" s="5"/>
      <c r="N40" s="5"/>
      <c r="O40" s="5"/>
    </row>
    <row r="41" spans="1:24" ht="15" hidden="1" x14ac:dyDescent="0.25">
      <c r="A41" s="16" t="s">
        <v>16</v>
      </c>
      <c r="B41" s="15">
        <f>Данные!B39</f>
        <v>2.0289999999999999</v>
      </c>
      <c r="C41" s="15">
        <f>Данные!C39</f>
        <v>2.016</v>
      </c>
      <c r="D41" s="15">
        <f>Данные!D39</f>
        <v>2.3519999999999999</v>
      </c>
      <c r="E41" s="15">
        <f>Данные!E39</f>
        <v>2.9529999999999998</v>
      </c>
      <c r="F41" s="15">
        <f>Данные!F39</f>
        <v>2.923</v>
      </c>
      <c r="G41" s="15">
        <f>Данные!G39</f>
        <v>2.8849999999999998</v>
      </c>
      <c r="H41" s="15">
        <f>Данные!H39</f>
        <v>2.0459999999999998</v>
      </c>
      <c r="I41" s="15">
        <f>Данные!I39</f>
        <v>2.0070000000000001</v>
      </c>
      <c r="L41" s="5"/>
      <c r="M41" s="5"/>
      <c r="N41" s="5"/>
      <c r="O41" s="5"/>
    </row>
    <row r="42" spans="1:24" ht="15" hidden="1" x14ac:dyDescent="0.25">
      <c r="A42" s="16" t="s">
        <v>12</v>
      </c>
      <c r="B42" s="15">
        <f>Данные!B40</f>
        <v>1.143</v>
      </c>
      <c r="C42" s="15">
        <f>Данные!C40</f>
        <v>1.071</v>
      </c>
      <c r="D42" s="15">
        <f>Данные!D40</f>
        <v>1.0149999999999999</v>
      </c>
      <c r="E42" s="15">
        <f>Данные!E40</f>
        <v>0.97799999999999998</v>
      </c>
      <c r="F42" s="15">
        <f>Данные!F40</f>
        <v>1</v>
      </c>
      <c r="G42" s="15">
        <f>Данные!G40</f>
        <v>1.119</v>
      </c>
      <c r="H42" s="15">
        <f>Данные!H40</f>
        <v>1.1919999999999999</v>
      </c>
      <c r="I42" s="15">
        <f>Данные!I40</f>
        <v>1.173</v>
      </c>
    </row>
    <row r="43" spans="1:24" ht="15" hidden="1" x14ac:dyDescent="0.25">
      <c r="A43" s="16" t="s">
        <v>13</v>
      </c>
      <c r="B43" s="15">
        <f>Данные!B41</f>
        <v>21.85</v>
      </c>
      <c r="C43" s="15">
        <f>Данные!C41</f>
        <v>21.608000000000001</v>
      </c>
      <c r="D43" s="15">
        <f>Данные!D41</f>
        <v>21.064</v>
      </c>
      <c r="E43" s="15">
        <f>Данные!E41</f>
        <v>20.841000000000001</v>
      </c>
      <c r="F43" s="15">
        <f>Данные!F41</f>
        <v>21.408000000000001</v>
      </c>
      <c r="G43" s="15">
        <f>Данные!G41</f>
        <v>23.042000000000002</v>
      </c>
      <c r="H43" s="15">
        <f>Данные!H41</f>
        <v>24.331</v>
      </c>
      <c r="I43" s="15">
        <f>Данные!I41</f>
        <v>23.893999999999998</v>
      </c>
    </row>
    <row r="44" spans="1:24" ht="15" x14ac:dyDescent="0.25">
      <c r="A44" s="17"/>
      <c r="B44" s="17"/>
      <c r="C44" s="17"/>
      <c r="D44" s="17"/>
      <c r="E44" s="17"/>
      <c r="F44" s="17"/>
      <c r="G44" s="17"/>
      <c r="H44" s="17"/>
      <c r="I44" s="18" t="s">
        <v>19</v>
      </c>
    </row>
    <row r="45" spans="1:24" ht="15" customHeight="1" x14ac:dyDescent="0.2">
      <c r="A45" s="32" t="s">
        <v>21</v>
      </c>
      <c r="B45" s="33" t="s">
        <v>0</v>
      </c>
      <c r="C45" s="33"/>
      <c r="D45" s="33"/>
      <c r="E45" s="33"/>
      <c r="F45" s="33"/>
      <c r="G45" s="33"/>
      <c r="H45" s="33"/>
      <c r="I45" s="34"/>
    </row>
    <row r="46" spans="1:24" ht="15" x14ac:dyDescent="0.2">
      <c r="A46" s="32"/>
      <c r="B46" s="33" t="s">
        <v>1</v>
      </c>
      <c r="C46" s="33"/>
      <c r="D46" s="33"/>
      <c r="E46" s="33"/>
      <c r="F46" s="33"/>
      <c r="G46" s="33"/>
      <c r="H46" s="33"/>
      <c r="I46" s="34"/>
    </row>
    <row r="47" spans="1:24" ht="15" x14ac:dyDescent="0.2">
      <c r="A47" s="32"/>
      <c r="B47" s="19">
        <v>0.66666666666666663</v>
      </c>
      <c r="C47" s="19">
        <v>0.70833333333333304</v>
      </c>
      <c r="D47" s="19">
        <v>0.75</v>
      </c>
      <c r="E47" s="19">
        <v>0.79166666666666696</v>
      </c>
      <c r="F47" s="19">
        <v>0.83333333333333304</v>
      </c>
      <c r="G47" s="19">
        <v>0.875</v>
      </c>
      <c r="H47" s="19">
        <v>0.91666666666666696</v>
      </c>
      <c r="I47" s="19">
        <v>0.95833333333333304</v>
      </c>
      <c r="M47" s="5"/>
      <c r="N47" s="5"/>
      <c r="O47" s="5"/>
      <c r="P47" s="5"/>
      <c r="Q47" s="5"/>
    </row>
    <row r="48" spans="1:24" ht="15.75" x14ac:dyDescent="0.25">
      <c r="A48" s="14" t="s">
        <v>23</v>
      </c>
      <c r="B48" s="15">
        <f>SUM(B49:B63)</f>
        <v>246.13499999999996</v>
      </c>
      <c r="C48" s="15">
        <f t="shared" ref="C48:I48" si="2">SUM(C49:C63)</f>
        <v>234.50800000000001</v>
      </c>
      <c r="D48" s="15">
        <f t="shared" si="2"/>
        <v>211.11899999999997</v>
      </c>
      <c r="E48" s="15">
        <f t="shared" si="2"/>
        <v>182.68799999999996</v>
      </c>
      <c r="F48" s="15">
        <f t="shared" si="2"/>
        <v>158.56700000000001</v>
      </c>
      <c r="G48" s="15">
        <f t="shared" si="2"/>
        <v>143.77800000000002</v>
      </c>
      <c r="H48" s="15">
        <f t="shared" si="2"/>
        <v>136.59800000000001</v>
      </c>
      <c r="I48" s="15">
        <f t="shared" si="2"/>
        <v>136.48000000000002</v>
      </c>
      <c r="J48" s="5"/>
      <c r="K48" s="11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17" ht="15" hidden="1" x14ac:dyDescent="0.2">
      <c r="A49" s="14" t="s">
        <v>4</v>
      </c>
      <c r="B49" s="15">
        <f>Данные!B46</f>
        <v>18.318000000000001</v>
      </c>
      <c r="C49" s="15">
        <f>Данные!C46</f>
        <v>17.172000000000001</v>
      </c>
      <c r="D49" s="15">
        <f>Данные!D46</f>
        <v>15.74</v>
      </c>
      <c r="E49" s="15">
        <f>Данные!E46</f>
        <v>14.228999999999999</v>
      </c>
      <c r="F49" s="15">
        <f>Данные!F46</f>
        <v>12.734</v>
      </c>
      <c r="G49" s="15">
        <f>Данные!G46</f>
        <v>11.734</v>
      </c>
      <c r="H49" s="15">
        <f>Данные!H46</f>
        <v>11.367000000000001</v>
      </c>
      <c r="I49" s="15">
        <f>Данные!I46</f>
        <v>11.173</v>
      </c>
      <c r="M49" s="5"/>
      <c r="N49" s="5"/>
      <c r="O49" s="5"/>
      <c r="P49" s="5"/>
      <c r="Q49" s="5"/>
    </row>
    <row r="50" spans="1:17" ht="15" hidden="1" x14ac:dyDescent="0.2">
      <c r="A50" s="14" t="s">
        <v>5</v>
      </c>
      <c r="B50" s="15">
        <f>Данные!B47</f>
        <v>52.418999999999997</v>
      </c>
      <c r="C50" s="15">
        <f>Данные!C47</f>
        <v>49.292000000000002</v>
      </c>
      <c r="D50" s="15">
        <f>Данные!D47</f>
        <v>43.737000000000002</v>
      </c>
      <c r="E50" s="15">
        <f>Данные!E47</f>
        <v>37.167999999999999</v>
      </c>
      <c r="F50" s="15">
        <f>Данные!F47</f>
        <v>31.638000000000002</v>
      </c>
      <c r="G50" s="15">
        <f>Данные!G47</f>
        <v>28.146000000000001</v>
      </c>
      <c r="H50" s="15">
        <f>Данные!H47</f>
        <v>26.193999999999999</v>
      </c>
      <c r="I50" s="15">
        <f>Данные!I47</f>
        <v>25.559000000000001</v>
      </c>
      <c r="M50" s="5"/>
      <c r="N50" s="5"/>
      <c r="O50" s="5"/>
      <c r="P50" s="5"/>
      <c r="Q50" s="5"/>
    </row>
    <row r="51" spans="1:17" ht="15" hidden="1" x14ac:dyDescent="0.25">
      <c r="A51" s="16" t="s">
        <v>14</v>
      </c>
      <c r="B51" s="15">
        <f>Данные!B48</f>
        <v>15.791</v>
      </c>
      <c r="C51" s="15">
        <f>Данные!C48</f>
        <v>14.321</v>
      </c>
      <c r="D51" s="15">
        <f>Данные!D48</f>
        <v>12.368</v>
      </c>
      <c r="E51" s="15">
        <f>Данные!E48</f>
        <v>10.477</v>
      </c>
      <c r="F51" s="15">
        <f>Данные!F48</f>
        <v>9.2370000000000001</v>
      </c>
      <c r="G51" s="15">
        <f>Данные!G48</f>
        <v>8.5340000000000007</v>
      </c>
      <c r="H51" s="15">
        <f>Данные!H48</f>
        <v>8.1549999999999994</v>
      </c>
      <c r="I51" s="15">
        <f>Данные!I48</f>
        <v>8.0259999999999998</v>
      </c>
      <c r="K51" s="5"/>
      <c r="L51" s="5"/>
      <c r="M51" s="5"/>
      <c r="N51" s="5"/>
      <c r="O51" s="5"/>
      <c r="P51" s="5"/>
      <c r="Q51" s="5"/>
    </row>
    <row r="52" spans="1:17" ht="15" hidden="1" x14ac:dyDescent="0.25">
      <c r="A52" s="16" t="s">
        <v>6</v>
      </c>
      <c r="B52" s="15">
        <f>Данные!B49</f>
        <v>3.3479999999999999</v>
      </c>
      <c r="C52" s="15">
        <f>Данные!C49</f>
        <v>3.2240000000000002</v>
      </c>
      <c r="D52" s="15">
        <f>Данные!D49</f>
        <v>2.8889999999999998</v>
      </c>
      <c r="E52" s="15">
        <f>Данные!E49</f>
        <v>2.5049999999999999</v>
      </c>
      <c r="F52" s="15">
        <f>Данные!F49</f>
        <v>2.1240000000000001</v>
      </c>
      <c r="G52" s="15">
        <f>Данные!G49</f>
        <v>1.929</v>
      </c>
      <c r="H52" s="15">
        <f>Данные!H49</f>
        <v>1.8440000000000001</v>
      </c>
      <c r="I52" s="15">
        <f>Данные!I49</f>
        <v>1.8160000000000001</v>
      </c>
      <c r="K52" s="5"/>
      <c r="L52" s="5"/>
      <c r="M52" s="5"/>
      <c r="N52" s="5"/>
      <c r="O52" s="5"/>
      <c r="P52" s="5"/>
      <c r="Q52" s="5"/>
    </row>
    <row r="53" spans="1:17" ht="15" hidden="1" x14ac:dyDescent="0.25">
      <c r="A53" s="16" t="s">
        <v>15</v>
      </c>
      <c r="B53" s="15">
        <f>Данные!B50</f>
        <v>24.085000000000001</v>
      </c>
      <c r="C53" s="15">
        <f>Данные!C50</f>
        <v>23.111999999999998</v>
      </c>
      <c r="D53" s="15">
        <f>Данные!D50</f>
        <v>21.393000000000001</v>
      </c>
      <c r="E53" s="15">
        <f>Данные!E50</f>
        <v>18.579999999999998</v>
      </c>
      <c r="F53" s="15">
        <f>Данные!F50</f>
        <v>15.553000000000001</v>
      </c>
      <c r="G53" s="15">
        <f>Данные!G50</f>
        <v>13.613</v>
      </c>
      <c r="H53" s="15">
        <f>Данные!H50</f>
        <v>12.694000000000001</v>
      </c>
      <c r="I53" s="15">
        <f>Данные!I50</f>
        <v>12.496</v>
      </c>
      <c r="K53" s="5"/>
      <c r="L53" s="5"/>
      <c r="M53" s="5"/>
      <c r="N53" s="5"/>
      <c r="O53" s="5"/>
      <c r="P53" s="5"/>
      <c r="Q53" s="5"/>
    </row>
    <row r="54" spans="1:17" ht="15" hidden="1" x14ac:dyDescent="0.25">
      <c r="A54" s="16" t="s">
        <v>17</v>
      </c>
      <c r="B54" s="15">
        <f>Данные!B51</f>
        <v>38.045999999999999</v>
      </c>
      <c r="C54" s="15">
        <f>Данные!C51</f>
        <v>35.659999999999997</v>
      </c>
      <c r="D54" s="15">
        <f>Данные!D51</f>
        <v>32.073999999999998</v>
      </c>
      <c r="E54" s="15">
        <f>Данные!E51</f>
        <v>27.818999999999999</v>
      </c>
      <c r="F54" s="15">
        <f>Данные!F51</f>
        <v>24.331</v>
      </c>
      <c r="G54" s="15">
        <f>Данные!G51</f>
        <v>22.779</v>
      </c>
      <c r="H54" s="15">
        <f>Данные!H51</f>
        <v>21.91</v>
      </c>
      <c r="I54" s="15">
        <f>Данные!I51</f>
        <v>21.503</v>
      </c>
      <c r="K54" s="5"/>
      <c r="L54" s="5"/>
      <c r="M54" s="5"/>
      <c r="N54" s="5"/>
      <c r="O54" s="5"/>
      <c r="P54" s="5"/>
      <c r="Q54" s="5"/>
    </row>
    <row r="55" spans="1:17" ht="15" hidden="1" x14ac:dyDescent="0.25">
      <c r="A55" s="16" t="s">
        <v>7</v>
      </c>
      <c r="B55" s="15">
        <f>Данные!B52</f>
        <v>13.49</v>
      </c>
      <c r="C55" s="15">
        <f>Данные!C52</f>
        <v>12.787000000000001</v>
      </c>
      <c r="D55" s="15">
        <f>Данные!D52</f>
        <v>11.456</v>
      </c>
      <c r="E55" s="15">
        <f>Данные!E52</f>
        <v>9.7799999999999994</v>
      </c>
      <c r="F55" s="15">
        <f>Данные!F52</f>
        <v>8.4550000000000001</v>
      </c>
      <c r="G55" s="15">
        <f>Данные!G52</f>
        <v>7.6580000000000004</v>
      </c>
      <c r="H55" s="15">
        <f>Данные!H52</f>
        <v>7.3789999999999996</v>
      </c>
      <c r="I55" s="15">
        <f>Данные!I52</f>
        <v>7.1849999999999996</v>
      </c>
      <c r="K55" s="5"/>
      <c r="L55" s="5"/>
      <c r="M55" s="5"/>
      <c r="N55" s="5"/>
      <c r="O55" s="5"/>
      <c r="P55" s="5"/>
      <c r="Q55" s="5"/>
    </row>
    <row r="56" spans="1:17" ht="15" hidden="1" x14ac:dyDescent="0.25">
      <c r="A56" s="16" t="s">
        <v>8</v>
      </c>
      <c r="B56" s="15">
        <f>Данные!B53</f>
        <v>11.138999999999999</v>
      </c>
      <c r="C56" s="15">
        <f>Данные!C53</f>
        <v>10.428000000000001</v>
      </c>
      <c r="D56" s="15">
        <f>Данные!D53</f>
        <v>9.4960000000000004</v>
      </c>
      <c r="E56" s="15">
        <f>Данные!E53</f>
        <v>8.2140000000000004</v>
      </c>
      <c r="F56" s="15">
        <f>Данные!F53</f>
        <v>7.0970000000000004</v>
      </c>
      <c r="G56" s="15">
        <f>Данные!G53</f>
        <v>6.5190000000000001</v>
      </c>
      <c r="H56" s="15">
        <f>Данные!H53</f>
        <v>6.2619999999999996</v>
      </c>
      <c r="I56" s="15">
        <f>Данные!I53</f>
        <v>6.157</v>
      </c>
      <c r="K56" s="5"/>
      <c r="L56" s="5"/>
      <c r="M56" s="5"/>
      <c r="N56" s="5"/>
      <c r="O56" s="5"/>
      <c r="P56" s="5"/>
      <c r="Q56" s="5"/>
    </row>
    <row r="57" spans="1:17" ht="15" hidden="1" x14ac:dyDescent="0.25">
      <c r="A57" s="16" t="s">
        <v>9</v>
      </c>
      <c r="B57" s="15">
        <f>Данные!B54</f>
        <v>7.6769999999999996</v>
      </c>
      <c r="C57" s="15">
        <f>Данные!C54</f>
        <v>7.3209999999999997</v>
      </c>
      <c r="D57" s="15">
        <f>Данные!D54</f>
        <v>6.63</v>
      </c>
      <c r="E57" s="15">
        <f>Данные!E54</f>
        <v>5.8019999999999996</v>
      </c>
      <c r="F57" s="15">
        <f>Данные!F54</f>
        <v>5.0039999999999996</v>
      </c>
      <c r="G57" s="15">
        <f>Данные!G54</f>
        <v>4.6470000000000002</v>
      </c>
      <c r="H57" s="15">
        <f>Данные!H54</f>
        <v>4.4820000000000002</v>
      </c>
      <c r="I57" s="15">
        <f>Данные!I54</f>
        <v>4.4180000000000001</v>
      </c>
      <c r="K57" s="5"/>
      <c r="L57" s="5"/>
      <c r="M57" s="5"/>
      <c r="N57" s="5"/>
      <c r="O57" s="5"/>
      <c r="P57" s="5"/>
      <c r="Q57" s="5"/>
    </row>
    <row r="58" spans="1:17" ht="15" hidden="1" x14ac:dyDescent="0.25">
      <c r="A58" s="16" t="s">
        <v>10</v>
      </c>
      <c r="B58" s="15">
        <f>Данные!B55</f>
        <v>18.640999999999998</v>
      </c>
      <c r="C58" s="15">
        <f>Данные!C55</f>
        <v>17.603000000000002</v>
      </c>
      <c r="D58" s="15">
        <f>Данные!D55</f>
        <v>15.97</v>
      </c>
      <c r="E58" s="15">
        <f>Данные!E55</f>
        <v>14.035</v>
      </c>
      <c r="F58" s="15">
        <f>Данные!F55</f>
        <v>12.484</v>
      </c>
      <c r="G58" s="15">
        <f>Данные!G55</f>
        <v>11.612</v>
      </c>
      <c r="H58" s="15">
        <f>Данные!H55</f>
        <v>11.228</v>
      </c>
      <c r="I58" s="15">
        <f>Данные!I55</f>
        <v>11.032</v>
      </c>
      <c r="K58" s="5"/>
      <c r="L58" s="5"/>
      <c r="M58" s="5"/>
      <c r="N58" s="5"/>
      <c r="O58" s="5"/>
      <c r="P58" s="5"/>
      <c r="Q58" s="5"/>
    </row>
    <row r="59" spans="1:17" ht="15" hidden="1" x14ac:dyDescent="0.25">
      <c r="A59" s="16" t="s">
        <v>20</v>
      </c>
      <c r="B59" s="15">
        <f>Данные!B56</f>
        <v>15.273999999999999</v>
      </c>
      <c r="C59" s="15">
        <f>Данные!C56</f>
        <v>14.407999999999999</v>
      </c>
      <c r="D59" s="15">
        <f>Данные!D56</f>
        <v>13.105</v>
      </c>
      <c r="E59" s="15">
        <f>Данные!E56</f>
        <v>11.569000000000001</v>
      </c>
      <c r="F59" s="15">
        <f>Данные!F56</f>
        <v>10.074</v>
      </c>
      <c r="G59" s="15">
        <f>Данные!G56</f>
        <v>9.327</v>
      </c>
      <c r="H59" s="15">
        <f>Данные!H56</f>
        <v>9.0809999999999995</v>
      </c>
      <c r="I59" s="15">
        <f>Данные!I56</f>
        <v>8.9109999999999996</v>
      </c>
      <c r="K59" s="5"/>
      <c r="L59" s="5"/>
      <c r="M59" s="5"/>
      <c r="N59" s="5"/>
      <c r="O59" s="5"/>
      <c r="P59" s="5"/>
      <c r="Q59" s="5"/>
    </row>
    <row r="60" spans="1:17" ht="15" hidden="1" x14ac:dyDescent="0.25">
      <c r="A60" s="16" t="s">
        <v>11</v>
      </c>
      <c r="B60" s="15">
        <f>Данные!B57</f>
        <v>1.264</v>
      </c>
      <c r="C60" s="15">
        <f>Данные!C57</f>
        <v>1.1870000000000001</v>
      </c>
      <c r="D60" s="15">
        <f>Данные!D57</f>
        <v>1.0960000000000001</v>
      </c>
      <c r="E60" s="15">
        <f>Данные!E57</f>
        <v>0.96</v>
      </c>
      <c r="F60" s="15">
        <f>Данные!F57</f>
        <v>0.86699999999999999</v>
      </c>
      <c r="G60" s="15">
        <f>Данные!G57</f>
        <v>0.8</v>
      </c>
      <c r="H60" s="15">
        <f>Данные!H57</f>
        <v>0.76700000000000002</v>
      </c>
      <c r="I60" s="15">
        <f>Данные!I57</f>
        <v>0.755</v>
      </c>
      <c r="K60" s="5"/>
      <c r="L60" s="5"/>
      <c r="M60" s="5"/>
      <c r="N60" s="5"/>
      <c r="O60" s="5"/>
      <c r="P60" s="5"/>
      <c r="Q60" s="5"/>
    </row>
    <row r="61" spans="1:17" ht="15" hidden="1" x14ac:dyDescent="0.25">
      <c r="A61" s="16" t="s">
        <v>16</v>
      </c>
      <c r="B61" s="15">
        <f>Данные!B58</f>
        <v>2.23</v>
      </c>
      <c r="C61" s="15">
        <f>Данные!C58</f>
        <v>5.2839999999999998</v>
      </c>
      <c r="D61" s="15">
        <f>Данные!D58</f>
        <v>4.9809999999999999</v>
      </c>
      <c r="E61" s="15">
        <f>Данные!E58</f>
        <v>4.2300000000000004</v>
      </c>
      <c r="F61" s="15">
        <f>Данные!F58</f>
        <v>3.843</v>
      </c>
      <c r="G61" s="15">
        <f>Данные!G58</f>
        <v>2.7759999999999998</v>
      </c>
      <c r="H61" s="15">
        <f>Данные!H58</f>
        <v>2.121</v>
      </c>
      <c r="I61" s="15">
        <f>Данные!I58</f>
        <v>4.5780000000000003</v>
      </c>
      <c r="K61" s="5"/>
      <c r="L61" s="5"/>
      <c r="M61" s="5"/>
      <c r="N61" s="5"/>
      <c r="O61" s="5"/>
      <c r="P61" s="5"/>
      <c r="Q61" s="5"/>
    </row>
    <row r="62" spans="1:17" ht="15" hidden="1" x14ac:dyDescent="0.25">
      <c r="A62" s="16" t="s">
        <v>12</v>
      </c>
      <c r="B62" s="15">
        <f>Данные!B59</f>
        <v>1.117</v>
      </c>
      <c r="C62" s="15">
        <f>Данные!C59</f>
        <v>1.04</v>
      </c>
      <c r="D62" s="15">
        <f>Данные!D59</f>
        <v>0.91600000000000004</v>
      </c>
      <c r="E62" s="15">
        <f>Данные!E59</f>
        <v>0.81</v>
      </c>
      <c r="F62" s="15">
        <f>Данные!F59</f>
        <v>0.71899999999999997</v>
      </c>
      <c r="G62" s="15">
        <f>Данные!G59</f>
        <v>0.67800000000000005</v>
      </c>
      <c r="H62" s="15">
        <f>Данные!H59</f>
        <v>0.64700000000000002</v>
      </c>
      <c r="I62" s="15">
        <f>Данные!I59</f>
        <v>0.62</v>
      </c>
      <c r="K62" s="5"/>
      <c r="L62" s="5"/>
      <c r="M62" s="5"/>
      <c r="N62" s="5"/>
      <c r="O62" s="5"/>
      <c r="P62" s="5"/>
      <c r="Q62" s="5"/>
    </row>
    <row r="63" spans="1:17" ht="15" hidden="1" x14ac:dyDescent="0.25">
      <c r="A63" s="16" t="s">
        <v>13</v>
      </c>
      <c r="B63" s="15">
        <f>Данные!B60</f>
        <v>23.295999999999999</v>
      </c>
      <c r="C63" s="15">
        <f>Данные!C60</f>
        <v>21.669</v>
      </c>
      <c r="D63" s="15">
        <f>Данные!D60</f>
        <v>19.268000000000001</v>
      </c>
      <c r="E63" s="15">
        <f>Данные!E60</f>
        <v>16.510000000000002</v>
      </c>
      <c r="F63" s="15">
        <f>Данные!F60</f>
        <v>14.407</v>
      </c>
      <c r="G63" s="15">
        <f>Данные!G60</f>
        <v>13.026</v>
      </c>
      <c r="H63" s="15">
        <f>Данные!H60</f>
        <v>12.467000000000001</v>
      </c>
      <c r="I63" s="15">
        <f>Данные!I60</f>
        <v>12.250999999999999</v>
      </c>
      <c r="K63" s="23"/>
      <c r="L63" s="5"/>
      <c r="M63" s="5"/>
      <c r="N63" s="5"/>
      <c r="O63" s="5"/>
      <c r="P63" s="5"/>
      <c r="Q63" s="5"/>
    </row>
    <row r="64" spans="1:17" x14ac:dyDescent="0.2">
      <c r="A64" s="3"/>
      <c r="J64" s="12"/>
    </row>
    <row r="65" spans="1:9" s="17" customFormat="1" ht="15.75" x14ac:dyDescent="0.25">
      <c r="A65" s="29"/>
      <c r="H65" s="30"/>
      <c r="I65" s="30"/>
    </row>
  </sheetData>
  <mergeCells count="11">
    <mergeCell ref="H65:I65"/>
    <mergeCell ref="H1:I1"/>
    <mergeCell ref="A5:A7"/>
    <mergeCell ref="B5:I5"/>
    <mergeCell ref="B6:I6"/>
    <mergeCell ref="A25:A27"/>
    <mergeCell ref="B25:I25"/>
    <mergeCell ref="B26:I26"/>
    <mergeCell ref="A45:A47"/>
    <mergeCell ref="B45:I45"/>
    <mergeCell ref="B46:I46"/>
  </mergeCells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zoomScale="115" zoomScaleNormal="115" zoomScaleSheetLayoutView="100" workbookViewId="0">
      <selection activeCell="H62" sqref="H62:I62"/>
    </sheetView>
  </sheetViews>
  <sheetFormatPr defaultRowHeight="12.75" x14ac:dyDescent="0.2"/>
  <cols>
    <col min="1" max="1" width="28" customWidth="1"/>
    <col min="2" max="9" width="10.85546875" customWidth="1"/>
    <col min="11" max="11" width="9.140625" customWidth="1"/>
    <col min="12" max="12" width="11.42578125" customWidth="1"/>
    <col min="13" max="13" width="10.85546875" customWidth="1"/>
  </cols>
  <sheetData>
    <row r="1" spans="1:25" ht="15.75" customHeight="1" x14ac:dyDescent="0.2">
      <c r="A1" s="1"/>
      <c r="B1" s="1"/>
      <c r="C1" s="1"/>
      <c r="D1" s="1"/>
      <c r="E1" s="1"/>
      <c r="F1" s="1"/>
      <c r="H1" s="31" t="s">
        <v>24</v>
      </c>
      <c r="I1" s="31"/>
    </row>
    <row r="2" spans="1:25" ht="15.75" x14ac:dyDescent="0.25">
      <c r="A2" s="1"/>
      <c r="B2" s="1"/>
      <c r="C2" s="1"/>
      <c r="D2" s="20" t="s">
        <v>2</v>
      </c>
      <c r="E2" s="2"/>
      <c r="F2" s="1"/>
      <c r="G2" s="1"/>
      <c r="H2" s="1"/>
      <c r="I2" s="1"/>
    </row>
    <row r="3" spans="1:25" ht="15.75" x14ac:dyDescent="0.2">
      <c r="A3" s="1"/>
      <c r="B3" s="1"/>
      <c r="C3" s="1"/>
      <c r="D3" s="21" t="s">
        <v>3</v>
      </c>
      <c r="E3" s="1"/>
      <c r="F3" s="1"/>
      <c r="G3" s="1"/>
      <c r="H3" s="1"/>
      <c r="I3" s="1"/>
    </row>
    <row r="4" spans="1:25" ht="15.75" x14ac:dyDescent="0.2">
      <c r="A4" s="1"/>
      <c r="B4" s="1"/>
      <c r="C4" s="1"/>
      <c r="D4" s="1"/>
      <c r="E4" s="1"/>
      <c r="F4" s="1"/>
      <c r="G4" s="1"/>
      <c r="H4" s="1"/>
      <c r="I4" s="22" t="s">
        <v>18</v>
      </c>
    </row>
    <row r="5" spans="1:25" ht="15.75" customHeight="1" x14ac:dyDescent="0.2">
      <c r="A5" s="32" t="s">
        <v>22</v>
      </c>
      <c r="B5" s="33" t="s">
        <v>0</v>
      </c>
      <c r="C5" s="33"/>
      <c r="D5" s="33"/>
      <c r="E5" s="33"/>
      <c r="F5" s="33"/>
      <c r="G5" s="33"/>
      <c r="H5" s="33"/>
      <c r="I5" s="34"/>
    </row>
    <row r="6" spans="1:25" ht="15" x14ac:dyDescent="0.2">
      <c r="A6" s="32"/>
      <c r="B6" s="32" t="s">
        <v>1</v>
      </c>
      <c r="C6" s="32"/>
      <c r="D6" s="32"/>
      <c r="E6" s="32"/>
      <c r="F6" s="32"/>
      <c r="G6" s="32"/>
      <c r="H6" s="32"/>
      <c r="I6" s="32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5.75" x14ac:dyDescent="0.2">
      <c r="A7" s="32"/>
      <c r="B7" s="13">
        <v>0</v>
      </c>
      <c r="C7" s="13">
        <v>4.1666666666666699E-2</v>
      </c>
      <c r="D7" s="13">
        <v>8.3333333333333301E-2</v>
      </c>
      <c r="E7" s="13">
        <v>0.125</v>
      </c>
      <c r="F7" s="13">
        <v>0.16666666666666699</v>
      </c>
      <c r="G7" s="13">
        <v>0.20833333333333301</v>
      </c>
      <c r="H7" s="13">
        <v>0.25</v>
      </c>
      <c r="I7" s="13">
        <v>0.29166666666666702</v>
      </c>
      <c r="J7" s="7"/>
      <c r="K7" s="7"/>
      <c r="L7" s="7"/>
      <c r="M7" s="7"/>
      <c r="N7" s="5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x14ac:dyDescent="0.2">
      <c r="A8" s="14" t="s">
        <v>4</v>
      </c>
      <c r="B8" s="27">
        <v>11.507999999999999</v>
      </c>
      <c r="C8" s="27">
        <v>11.907</v>
      </c>
      <c r="D8" s="27">
        <v>13.991</v>
      </c>
      <c r="E8" s="27">
        <v>16.527000000000001</v>
      </c>
      <c r="F8" s="27">
        <v>17.641999999999999</v>
      </c>
      <c r="G8" s="27">
        <v>18.655000000000001</v>
      </c>
      <c r="H8" s="27">
        <v>18.84</v>
      </c>
      <c r="I8" s="27">
        <v>18.52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5.75" x14ac:dyDescent="0.25">
      <c r="A9" s="14" t="s">
        <v>5</v>
      </c>
      <c r="B9" s="27">
        <v>25.87</v>
      </c>
      <c r="C9" s="27">
        <v>28.257999999999999</v>
      </c>
      <c r="D9" s="27">
        <v>35.691000000000003</v>
      </c>
      <c r="E9" s="27">
        <v>43.8</v>
      </c>
      <c r="F9" s="27">
        <v>48.667999999999999</v>
      </c>
      <c r="G9" s="27">
        <v>50.662999999999997</v>
      </c>
      <c r="H9" s="27">
        <v>52.502000000000002</v>
      </c>
      <c r="I9" s="27">
        <v>52.811999999999998</v>
      </c>
      <c r="J9" s="5"/>
      <c r="K9" s="5"/>
      <c r="L9" s="1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5" x14ac:dyDescent="0.25">
      <c r="A10" s="26" t="s">
        <v>14</v>
      </c>
      <c r="B10" s="28">
        <v>8.141</v>
      </c>
      <c r="C10" s="28">
        <v>8.8040000000000003</v>
      </c>
      <c r="D10" s="28">
        <v>10.718</v>
      </c>
      <c r="E10" s="28">
        <v>12.237</v>
      </c>
      <c r="F10" s="28">
        <v>14.218999999999999</v>
      </c>
      <c r="G10" s="28">
        <v>15.648</v>
      </c>
      <c r="H10" s="28">
        <v>16.053000000000001</v>
      </c>
      <c r="I10" s="28">
        <v>15.942</v>
      </c>
      <c r="J10" s="5"/>
    </row>
    <row r="11" spans="1:25" ht="15.75" customHeight="1" x14ac:dyDescent="0.25">
      <c r="A11" s="26" t="s">
        <v>6</v>
      </c>
      <c r="B11" s="28">
        <v>1.8819999999999999</v>
      </c>
      <c r="C11" s="28">
        <v>1.8240000000000001</v>
      </c>
      <c r="D11" s="28">
        <v>2.133</v>
      </c>
      <c r="E11" s="28">
        <v>2.94</v>
      </c>
      <c r="F11" s="28">
        <v>3.2610000000000001</v>
      </c>
      <c r="G11" s="28">
        <v>3.3620000000000001</v>
      </c>
      <c r="H11" s="28">
        <v>3.4390000000000001</v>
      </c>
      <c r="I11" s="28">
        <v>3.363</v>
      </c>
      <c r="J11" s="5"/>
    </row>
    <row r="12" spans="1:25" ht="15" x14ac:dyDescent="0.25">
      <c r="A12" s="26" t="s">
        <v>15</v>
      </c>
      <c r="B12" s="28">
        <v>12.574999999999999</v>
      </c>
      <c r="C12" s="28">
        <v>13.098000000000001</v>
      </c>
      <c r="D12" s="28">
        <v>16.006</v>
      </c>
      <c r="E12" s="28">
        <v>20.969000000000001</v>
      </c>
      <c r="F12" s="28">
        <v>22.75</v>
      </c>
      <c r="G12" s="28">
        <v>24.010999999999999</v>
      </c>
      <c r="H12" s="28">
        <v>23.946999999999999</v>
      </c>
      <c r="I12" s="28">
        <v>23.667000000000002</v>
      </c>
      <c r="J12" s="5"/>
      <c r="M12" s="5"/>
      <c r="N12" s="5"/>
      <c r="O12" s="5"/>
      <c r="P12" s="5"/>
      <c r="Q12" s="5"/>
    </row>
    <row r="13" spans="1:25" ht="15" x14ac:dyDescent="0.25">
      <c r="A13" s="26" t="s">
        <v>17</v>
      </c>
      <c r="B13" s="28">
        <v>21.745999999999999</v>
      </c>
      <c r="C13" s="28">
        <v>23.452000000000002</v>
      </c>
      <c r="D13" s="28">
        <v>28.509</v>
      </c>
      <c r="E13" s="28">
        <v>33.036999999999999</v>
      </c>
      <c r="F13" s="28">
        <v>38.442999999999998</v>
      </c>
      <c r="G13" s="28">
        <v>41.832000000000001</v>
      </c>
      <c r="H13" s="28">
        <v>42.637999999999998</v>
      </c>
      <c r="I13" s="28">
        <v>42.103999999999999</v>
      </c>
      <c r="J13" s="5"/>
      <c r="M13" s="5"/>
      <c r="N13" s="5"/>
      <c r="O13" s="5"/>
      <c r="P13" s="5"/>
      <c r="Q13" s="5"/>
    </row>
    <row r="14" spans="1:25" ht="15" x14ac:dyDescent="0.25">
      <c r="A14" s="26" t="s">
        <v>7</v>
      </c>
      <c r="B14" s="28">
        <v>7.2160000000000002</v>
      </c>
      <c r="C14" s="28">
        <v>7.6210000000000004</v>
      </c>
      <c r="D14" s="28">
        <v>9.782</v>
      </c>
      <c r="E14" s="28">
        <v>12.125999999999999</v>
      </c>
      <c r="F14" s="28">
        <v>13.427</v>
      </c>
      <c r="G14" s="28">
        <v>13.733000000000001</v>
      </c>
      <c r="H14" s="28">
        <v>13.807</v>
      </c>
      <c r="I14" s="28">
        <v>13.500999999999999</v>
      </c>
      <c r="J14" s="5"/>
      <c r="M14" s="5"/>
      <c r="N14" s="5"/>
      <c r="O14" s="5"/>
      <c r="P14" s="5"/>
      <c r="Q14" s="5"/>
    </row>
    <row r="15" spans="1:25" ht="15" x14ac:dyDescent="0.25">
      <c r="A15" s="26" t="s">
        <v>8</v>
      </c>
      <c r="B15" s="28">
        <v>6.3630000000000004</v>
      </c>
      <c r="C15" s="28">
        <v>6.6870000000000003</v>
      </c>
      <c r="D15" s="28">
        <v>8.2940000000000005</v>
      </c>
      <c r="E15" s="28">
        <v>10.51</v>
      </c>
      <c r="F15" s="28">
        <v>11.324999999999999</v>
      </c>
      <c r="G15" s="28">
        <v>11.693</v>
      </c>
      <c r="H15" s="28">
        <v>11.608000000000001</v>
      </c>
      <c r="I15" s="28">
        <v>11.129</v>
      </c>
      <c r="J15" s="5"/>
      <c r="M15" s="5"/>
      <c r="N15" s="5"/>
      <c r="O15" s="5"/>
      <c r="P15" s="5"/>
      <c r="Q15" s="5"/>
    </row>
    <row r="16" spans="1:25" ht="15" x14ac:dyDescent="0.25">
      <c r="A16" s="26" t="s">
        <v>9</v>
      </c>
      <c r="B16" s="28">
        <v>4.2539999999999996</v>
      </c>
      <c r="C16" s="28">
        <v>4.4660000000000002</v>
      </c>
      <c r="D16" s="28">
        <v>5.6740000000000004</v>
      </c>
      <c r="E16" s="28">
        <v>7.2359999999999998</v>
      </c>
      <c r="F16" s="28">
        <v>7.5430000000000001</v>
      </c>
      <c r="G16" s="28">
        <v>7.9859999999999998</v>
      </c>
      <c r="H16" s="28">
        <v>7.9279999999999999</v>
      </c>
      <c r="I16" s="28">
        <v>7.7560000000000002</v>
      </c>
      <c r="J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5.75" customHeight="1" x14ac:dyDescent="0.25">
      <c r="A17" s="26" t="s">
        <v>10</v>
      </c>
      <c r="B17" s="28">
        <v>11.276999999999999</v>
      </c>
      <c r="C17" s="28">
        <v>11.961</v>
      </c>
      <c r="D17" s="28">
        <v>14.146000000000001</v>
      </c>
      <c r="E17" s="28">
        <v>17.529</v>
      </c>
      <c r="F17" s="28">
        <v>19.055</v>
      </c>
      <c r="G17" s="28">
        <v>20.064</v>
      </c>
      <c r="H17" s="28">
        <v>19.745000000000001</v>
      </c>
      <c r="I17" s="28">
        <v>19.245000000000001</v>
      </c>
      <c r="J17" s="5"/>
      <c r="L17" s="6"/>
      <c r="M17" s="6"/>
      <c r="N17" s="6"/>
      <c r="O17" s="6"/>
      <c r="P17" s="6"/>
      <c r="Q17" s="6"/>
      <c r="R17" s="6"/>
      <c r="S17" s="6"/>
      <c r="T17" s="6"/>
    </row>
    <row r="18" spans="1:20" ht="15.75" x14ac:dyDescent="0.25">
      <c r="A18" s="26" t="s">
        <v>20</v>
      </c>
      <c r="B18" s="28">
        <v>8.8879999999999999</v>
      </c>
      <c r="C18" s="28">
        <v>9.5250000000000004</v>
      </c>
      <c r="D18" s="28">
        <v>11.507</v>
      </c>
      <c r="E18" s="28">
        <v>14.132</v>
      </c>
      <c r="F18" s="28">
        <v>15.345000000000001</v>
      </c>
      <c r="G18" s="28">
        <v>15.759</v>
      </c>
      <c r="H18" s="28">
        <v>15.557</v>
      </c>
      <c r="I18" s="28">
        <v>15.134</v>
      </c>
      <c r="J18" s="5"/>
      <c r="L18" s="6"/>
      <c r="M18" s="6"/>
      <c r="N18" s="6"/>
      <c r="O18" s="6"/>
      <c r="P18" s="6"/>
      <c r="Q18" s="6"/>
      <c r="R18" s="6"/>
      <c r="S18" s="6"/>
      <c r="T18" s="6"/>
    </row>
    <row r="19" spans="1:20" ht="15.75" x14ac:dyDescent="0.25">
      <c r="A19" s="26" t="s">
        <v>11</v>
      </c>
      <c r="B19" s="28">
        <v>0.76900000000000002</v>
      </c>
      <c r="C19" s="28">
        <v>0.78800000000000003</v>
      </c>
      <c r="D19" s="28">
        <v>0.94899999999999995</v>
      </c>
      <c r="E19" s="28">
        <v>1.137</v>
      </c>
      <c r="F19" s="28">
        <v>1.2450000000000001</v>
      </c>
      <c r="G19" s="28">
        <v>1.323</v>
      </c>
      <c r="H19" s="28">
        <v>1.329</v>
      </c>
      <c r="I19" s="28">
        <v>1.3120000000000001</v>
      </c>
      <c r="J19" s="5"/>
      <c r="L19" s="6"/>
      <c r="M19" s="7"/>
      <c r="N19" s="7"/>
      <c r="O19" s="7"/>
      <c r="P19" s="7"/>
      <c r="Q19" s="7"/>
      <c r="R19" s="7"/>
      <c r="S19" s="7"/>
      <c r="T19" s="7"/>
    </row>
    <row r="20" spans="1:20" ht="15.75" x14ac:dyDescent="0.25">
      <c r="A20" s="26" t="s">
        <v>16</v>
      </c>
      <c r="B20" s="28">
        <v>2.9449999999999998</v>
      </c>
      <c r="C20" s="28">
        <v>2.956</v>
      </c>
      <c r="D20" s="28">
        <v>2.4870000000000001</v>
      </c>
      <c r="E20" s="28">
        <v>2.02</v>
      </c>
      <c r="F20" s="28">
        <v>2.879</v>
      </c>
      <c r="G20" s="28">
        <v>3.0110000000000001</v>
      </c>
      <c r="H20" s="28">
        <v>3.016</v>
      </c>
      <c r="I20" s="28">
        <v>2.448</v>
      </c>
      <c r="J20" s="5"/>
      <c r="L20" s="8"/>
      <c r="M20" s="9"/>
      <c r="N20" s="9"/>
      <c r="O20" s="9"/>
      <c r="P20" s="9"/>
      <c r="Q20" s="9"/>
      <c r="R20" s="9"/>
      <c r="S20" s="9"/>
      <c r="T20" s="9"/>
    </row>
    <row r="21" spans="1:20" ht="15.75" x14ac:dyDescent="0.25">
      <c r="A21" s="26" t="s">
        <v>12</v>
      </c>
      <c r="B21" s="28">
        <v>0.67300000000000004</v>
      </c>
      <c r="C21" s="28">
        <v>0.70199999999999996</v>
      </c>
      <c r="D21" s="28">
        <v>0.83399999999999996</v>
      </c>
      <c r="E21" s="28">
        <v>1.0669999999999999</v>
      </c>
      <c r="F21" s="28">
        <v>1.212</v>
      </c>
      <c r="G21" s="28">
        <v>1.198</v>
      </c>
      <c r="H21" s="28">
        <v>1.133</v>
      </c>
      <c r="I21" s="28">
        <v>1.1419999999999999</v>
      </c>
      <c r="J21" s="5"/>
      <c r="L21" s="8"/>
      <c r="M21" s="9"/>
      <c r="N21" s="9"/>
      <c r="O21" s="9"/>
      <c r="P21" s="9"/>
      <c r="Q21" s="9"/>
      <c r="R21" s="9"/>
      <c r="S21" s="9"/>
      <c r="T21" s="9"/>
    </row>
    <row r="22" spans="1:20" ht="15" x14ac:dyDescent="0.25">
      <c r="A22" s="26" t="s">
        <v>13</v>
      </c>
      <c r="B22" s="28">
        <v>12.336</v>
      </c>
      <c r="C22" s="28">
        <v>13.378</v>
      </c>
      <c r="D22" s="28">
        <v>16.332999999999998</v>
      </c>
      <c r="E22" s="28">
        <v>18.334</v>
      </c>
      <c r="F22" s="28">
        <v>20.428000000000001</v>
      </c>
      <c r="G22" s="28">
        <v>21.763000000000002</v>
      </c>
      <c r="H22" s="28">
        <v>22.416</v>
      </c>
      <c r="I22" s="28">
        <v>22.071999999999999</v>
      </c>
      <c r="J22" s="5"/>
      <c r="L22" s="5"/>
      <c r="M22" s="5"/>
      <c r="N22" s="5"/>
      <c r="O22" s="24"/>
      <c r="P22" s="24"/>
      <c r="Q22" s="24"/>
      <c r="R22" s="24"/>
      <c r="S22" s="5"/>
      <c r="T22" s="5"/>
    </row>
    <row r="23" spans="1:20" ht="15.75" x14ac:dyDescent="0.25">
      <c r="A23" s="17"/>
      <c r="B23" s="17"/>
      <c r="C23" s="17"/>
      <c r="D23" s="17"/>
      <c r="E23" s="17"/>
      <c r="F23" s="17"/>
      <c r="G23" s="17"/>
      <c r="H23" s="17"/>
      <c r="I23" s="18" t="s">
        <v>19</v>
      </c>
      <c r="L23" s="6"/>
      <c r="M23" s="6"/>
      <c r="N23" s="6"/>
      <c r="O23" s="6"/>
      <c r="P23" s="6"/>
      <c r="Q23" s="6"/>
      <c r="R23" s="6"/>
      <c r="S23" s="6"/>
      <c r="T23" s="6"/>
    </row>
    <row r="24" spans="1:20" ht="15.75" customHeight="1" x14ac:dyDescent="0.2">
      <c r="A24" s="32" t="s">
        <v>22</v>
      </c>
      <c r="B24" s="33" t="s">
        <v>0</v>
      </c>
      <c r="C24" s="33"/>
      <c r="D24" s="33"/>
      <c r="E24" s="33"/>
      <c r="F24" s="33"/>
      <c r="G24" s="33"/>
      <c r="H24" s="33"/>
      <c r="I24" s="34"/>
      <c r="L24" s="6"/>
      <c r="M24" s="7"/>
      <c r="N24" s="7"/>
      <c r="O24" s="7"/>
      <c r="P24" s="7"/>
      <c r="Q24" s="7"/>
      <c r="R24" s="7"/>
      <c r="S24" s="7"/>
      <c r="T24" s="7"/>
    </row>
    <row r="25" spans="1:20" ht="15.75" x14ac:dyDescent="0.2">
      <c r="A25" s="32"/>
      <c r="B25" s="33" t="s">
        <v>1</v>
      </c>
      <c r="C25" s="33"/>
      <c r="D25" s="33"/>
      <c r="E25" s="33"/>
      <c r="F25" s="33"/>
      <c r="G25" s="33"/>
      <c r="H25" s="33"/>
      <c r="I25" s="34"/>
      <c r="L25" s="8"/>
      <c r="M25" s="9"/>
      <c r="N25" s="9"/>
      <c r="O25" s="9"/>
      <c r="P25" s="9"/>
      <c r="Q25" s="9"/>
      <c r="R25" s="9"/>
      <c r="S25" s="9"/>
      <c r="T25" s="9"/>
    </row>
    <row r="26" spans="1:20" ht="15.75" x14ac:dyDescent="0.2">
      <c r="A26" s="32"/>
      <c r="B26" s="19">
        <v>0.33333333333333331</v>
      </c>
      <c r="C26" s="19">
        <v>0.375</v>
      </c>
      <c r="D26" s="19">
        <v>0.41666666666666702</v>
      </c>
      <c r="E26" s="19">
        <v>0.45833333333333298</v>
      </c>
      <c r="F26" s="19">
        <v>0.5</v>
      </c>
      <c r="G26" s="19">
        <v>0.54166666666666696</v>
      </c>
      <c r="H26" s="19">
        <v>0.58333333333333304</v>
      </c>
      <c r="I26" s="19">
        <v>0.625</v>
      </c>
      <c r="L26" s="8"/>
      <c r="M26" s="9"/>
      <c r="N26" s="9"/>
      <c r="O26" s="9"/>
      <c r="P26" s="9"/>
      <c r="Q26" s="9"/>
      <c r="R26" s="9"/>
      <c r="S26" s="9"/>
      <c r="T26" s="9"/>
    </row>
    <row r="27" spans="1:20" ht="15" x14ac:dyDescent="0.2">
      <c r="A27" s="14" t="s">
        <v>4</v>
      </c>
      <c r="B27" s="27">
        <v>18.195</v>
      </c>
      <c r="C27" s="27">
        <v>17.867999999999999</v>
      </c>
      <c r="D27" s="27">
        <v>17.606000000000002</v>
      </c>
      <c r="E27" s="27">
        <v>17.361999999999998</v>
      </c>
      <c r="F27" s="27">
        <v>17.716999999999999</v>
      </c>
      <c r="G27" s="27">
        <v>18.760000000000002</v>
      </c>
      <c r="H27" s="27">
        <v>19.456</v>
      </c>
      <c r="I27" s="27">
        <v>19.164999999999999</v>
      </c>
      <c r="L27" s="5"/>
      <c r="M27" s="5"/>
      <c r="N27" s="5"/>
      <c r="O27" s="5"/>
      <c r="P27" s="5"/>
      <c r="Q27" s="5"/>
      <c r="R27" s="5"/>
      <c r="S27" s="5"/>
      <c r="T27" s="5"/>
    </row>
    <row r="28" spans="1:20" ht="15" x14ac:dyDescent="0.2">
      <c r="A28" s="14" t="s">
        <v>5</v>
      </c>
      <c r="B28" s="27">
        <v>52.148000000000003</v>
      </c>
      <c r="C28" s="27">
        <v>50.38</v>
      </c>
      <c r="D28" s="27">
        <v>48.820999999999998</v>
      </c>
      <c r="E28" s="27">
        <v>48.109000000000002</v>
      </c>
      <c r="F28" s="27">
        <v>48.906999999999996</v>
      </c>
      <c r="G28" s="27">
        <v>51.939</v>
      </c>
      <c r="H28" s="27">
        <v>55.92</v>
      </c>
      <c r="I28" s="27">
        <v>55.206000000000003</v>
      </c>
      <c r="M28" s="5"/>
      <c r="N28" s="5"/>
      <c r="O28" s="5"/>
      <c r="P28" s="10"/>
      <c r="Q28" s="4"/>
      <c r="R28" s="4"/>
    </row>
    <row r="29" spans="1:20" ht="15" x14ac:dyDescent="0.2">
      <c r="A29" s="26" t="s">
        <v>14</v>
      </c>
      <c r="B29" s="27">
        <v>15.576000000000001</v>
      </c>
      <c r="C29" s="27">
        <v>15.375</v>
      </c>
      <c r="D29" s="27">
        <v>15.243</v>
      </c>
      <c r="E29" s="27">
        <v>15.169</v>
      </c>
      <c r="F29" s="27">
        <v>15.797000000000001</v>
      </c>
      <c r="G29" s="27">
        <v>16.731999999999999</v>
      </c>
      <c r="H29" s="27">
        <v>17.317</v>
      </c>
      <c r="I29" s="27">
        <v>16.818000000000001</v>
      </c>
      <c r="M29" s="5"/>
      <c r="N29" s="5"/>
      <c r="O29" s="5"/>
      <c r="P29" s="5"/>
    </row>
    <row r="30" spans="1:20" ht="15" x14ac:dyDescent="0.2">
      <c r="A30" s="26" t="s">
        <v>6</v>
      </c>
      <c r="B30" s="27">
        <v>3.319</v>
      </c>
      <c r="C30" s="27">
        <v>3.25</v>
      </c>
      <c r="D30" s="27">
        <v>3.0840000000000001</v>
      </c>
      <c r="E30" s="27">
        <v>3.0529999999999999</v>
      </c>
      <c r="F30" s="27">
        <v>3.1429999999999998</v>
      </c>
      <c r="G30" s="27">
        <v>3.3279999999999998</v>
      </c>
      <c r="H30" s="27">
        <v>3.544</v>
      </c>
      <c r="I30" s="27">
        <v>3.4950000000000001</v>
      </c>
      <c r="M30" s="5"/>
      <c r="N30" s="5"/>
      <c r="O30" s="5"/>
      <c r="P30" s="5"/>
    </row>
    <row r="31" spans="1:20" ht="15" x14ac:dyDescent="0.2">
      <c r="A31" s="26" t="s">
        <v>15</v>
      </c>
      <c r="B31" s="27">
        <v>23.466999999999999</v>
      </c>
      <c r="C31" s="27">
        <v>22.734999999999999</v>
      </c>
      <c r="D31" s="27">
        <v>22.088000000000001</v>
      </c>
      <c r="E31" s="27">
        <v>21.68</v>
      </c>
      <c r="F31" s="27">
        <v>21.928999999999998</v>
      </c>
      <c r="G31" s="27">
        <v>22.969000000000001</v>
      </c>
      <c r="H31" s="27">
        <v>24.888000000000002</v>
      </c>
      <c r="I31" s="27">
        <v>24.797000000000001</v>
      </c>
    </row>
    <row r="32" spans="1:20" ht="15" x14ac:dyDescent="0.2">
      <c r="A32" s="26" t="s">
        <v>17</v>
      </c>
      <c r="B32" s="27">
        <v>40.927</v>
      </c>
      <c r="C32" s="27">
        <v>40.226999999999997</v>
      </c>
      <c r="D32" s="27">
        <v>39.067999999999998</v>
      </c>
      <c r="E32" s="27">
        <v>38.774999999999999</v>
      </c>
      <c r="F32" s="27">
        <v>39.406999999999996</v>
      </c>
      <c r="G32" s="27">
        <v>40.936999999999998</v>
      </c>
      <c r="H32" s="27">
        <v>41.374000000000002</v>
      </c>
      <c r="I32" s="27">
        <v>39.75</v>
      </c>
    </row>
    <row r="33" spans="1:18" ht="15" x14ac:dyDescent="0.2">
      <c r="A33" s="26" t="s">
        <v>7</v>
      </c>
      <c r="B33" s="27">
        <v>13.537000000000001</v>
      </c>
      <c r="C33" s="27">
        <v>13.167</v>
      </c>
      <c r="D33" s="27">
        <v>12.467000000000001</v>
      </c>
      <c r="E33" s="27">
        <v>12.34</v>
      </c>
      <c r="F33" s="27">
        <v>12.496</v>
      </c>
      <c r="G33" s="27">
        <v>13.372</v>
      </c>
      <c r="H33" s="27">
        <v>14.548</v>
      </c>
      <c r="I33" s="27">
        <v>14.019</v>
      </c>
      <c r="M33" s="5"/>
      <c r="N33" s="5"/>
      <c r="O33" s="5"/>
      <c r="P33" s="5"/>
    </row>
    <row r="34" spans="1:18" ht="15" x14ac:dyDescent="0.2">
      <c r="A34" s="26" t="s">
        <v>8</v>
      </c>
      <c r="B34" s="27">
        <v>11.003</v>
      </c>
      <c r="C34" s="27">
        <v>10.717000000000001</v>
      </c>
      <c r="D34" s="27">
        <v>10.395</v>
      </c>
      <c r="E34" s="27">
        <v>10.276</v>
      </c>
      <c r="F34" s="27">
        <v>10.326000000000001</v>
      </c>
      <c r="G34" s="27">
        <v>11.083</v>
      </c>
      <c r="H34" s="27">
        <v>11.882</v>
      </c>
      <c r="I34" s="27">
        <v>11.682</v>
      </c>
      <c r="M34" s="5"/>
      <c r="N34" s="5"/>
      <c r="O34" s="5"/>
      <c r="P34" s="5"/>
    </row>
    <row r="35" spans="1:18" ht="15" x14ac:dyDescent="0.2">
      <c r="A35" s="26" t="s">
        <v>9</v>
      </c>
      <c r="B35" s="27">
        <v>7.7249999999999996</v>
      </c>
      <c r="C35" s="27">
        <v>7.5279999999999996</v>
      </c>
      <c r="D35" s="27">
        <v>7.2939999999999996</v>
      </c>
      <c r="E35" s="27">
        <v>7.2210000000000001</v>
      </c>
      <c r="F35" s="27">
        <v>7.37</v>
      </c>
      <c r="G35" s="27">
        <v>7.69</v>
      </c>
      <c r="H35" s="27">
        <v>8.2520000000000007</v>
      </c>
      <c r="I35" s="27">
        <v>8.0950000000000006</v>
      </c>
      <c r="M35" s="5"/>
      <c r="N35" s="5"/>
      <c r="O35" s="5"/>
      <c r="P35" s="5"/>
    </row>
    <row r="36" spans="1:18" ht="15" x14ac:dyDescent="0.2">
      <c r="A36" s="26" t="s">
        <v>10</v>
      </c>
      <c r="B36" s="27">
        <v>18.908999999999999</v>
      </c>
      <c r="C36" s="27">
        <v>18.495000000000001</v>
      </c>
      <c r="D36" s="27">
        <v>18.111000000000001</v>
      </c>
      <c r="E36" s="27">
        <v>18.027000000000001</v>
      </c>
      <c r="F36" s="27">
        <v>18.38</v>
      </c>
      <c r="G36" s="27">
        <v>19.462</v>
      </c>
      <c r="H36" s="27">
        <v>20.231999999999999</v>
      </c>
      <c r="I36" s="27">
        <v>19.481999999999999</v>
      </c>
      <c r="M36" s="5"/>
      <c r="N36" s="5"/>
      <c r="O36" s="5"/>
      <c r="P36" s="5"/>
    </row>
    <row r="37" spans="1:18" ht="15" x14ac:dyDescent="0.2">
      <c r="A37" s="26" t="s">
        <v>20</v>
      </c>
      <c r="B37" s="27">
        <v>15.071999999999999</v>
      </c>
      <c r="C37" s="27">
        <v>14.606999999999999</v>
      </c>
      <c r="D37" s="27">
        <v>13.997</v>
      </c>
      <c r="E37" s="27">
        <v>13.885999999999999</v>
      </c>
      <c r="F37" s="27">
        <v>14.260999999999999</v>
      </c>
      <c r="G37" s="27">
        <v>15.353999999999999</v>
      </c>
      <c r="H37" s="27">
        <v>16.405000000000001</v>
      </c>
      <c r="I37" s="27">
        <v>15.885</v>
      </c>
      <c r="M37" s="5"/>
      <c r="N37" s="5"/>
      <c r="O37" s="5"/>
      <c r="P37" s="5"/>
    </row>
    <row r="38" spans="1:18" ht="15" x14ac:dyDescent="0.2">
      <c r="A38" s="26" t="s">
        <v>11</v>
      </c>
      <c r="B38" s="27">
        <v>1.2729999999999999</v>
      </c>
      <c r="C38" s="27">
        <v>1.256</v>
      </c>
      <c r="D38" s="27">
        <v>1.1850000000000001</v>
      </c>
      <c r="E38" s="27">
        <v>1.202</v>
      </c>
      <c r="F38" s="27">
        <v>1.1970000000000001</v>
      </c>
      <c r="G38" s="27">
        <v>1.292</v>
      </c>
      <c r="H38" s="27">
        <v>1.3380000000000001</v>
      </c>
      <c r="I38" s="27">
        <v>1.329</v>
      </c>
      <c r="M38" s="5"/>
      <c r="N38" s="5"/>
      <c r="O38" s="5"/>
      <c r="P38" s="5"/>
    </row>
    <row r="39" spans="1:18" ht="15" x14ac:dyDescent="0.2">
      <c r="A39" s="26" t="s">
        <v>16</v>
      </c>
      <c r="B39" s="27">
        <v>2.0289999999999999</v>
      </c>
      <c r="C39" s="27">
        <v>2.016</v>
      </c>
      <c r="D39" s="27">
        <v>2.3519999999999999</v>
      </c>
      <c r="E39" s="27">
        <v>2.9529999999999998</v>
      </c>
      <c r="F39" s="27">
        <v>2.923</v>
      </c>
      <c r="G39" s="27">
        <v>2.8849999999999998</v>
      </c>
      <c r="H39" s="27">
        <v>2.0459999999999998</v>
      </c>
      <c r="I39" s="27">
        <v>2.0070000000000001</v>
      </c>
      <c r="M39" s="5"/>
      <c r="N39" s="5"/>
      <c r="O39" s="5"/>
      <c r="P39" s="5"/>
    </row>
    <row r="40" spans="1:18" ht="15" x14ac:dyDescent="0.2">
      <c r="A40" s="26" t="s">
        <v>12</v>
      </c>
      <c r="B40" s="27">
        <v>1.143</v>
      </c>
      <c r="C40" s="27">
        <v>1.071</v>
      </c>
      <c r="D40" s="27">
        <v>1.0149999999999999</v>
      </c>
      <c r="E40" s="27">
        <v>0.97799999999999998</v>
      </c>
      <c r="F40" s="27">
        <v>1</v>
      </c>
      <c r="G40" s="27">
        <v>1.119</v>
      </c>
      <c r="H40" s="27">
        <v>1.1919999999999999</v>
      </c>
      <c r="I40" s="27">
        <v>1.173</v>
      </c>
    </row>
    <row r="41" spans="1:18" ht="15" x14ac:dyDescent="0.2">
      <c r="A41" s="26" t="s">
        <v>13</v>
      </c>
      <c r="B41" s="27">
        <v>21.85</v>
      </c>
      <c r="C41" s="27">
        <v>21.608000000000001</v>
      </c>
      <c r="D41" s="27">
        <v>21.064</v>
      </c>
      <c r="E41" s="27">
        <v>20.841000000000001</v>
      </c>
      <c r="F41" s="27">
        <v>21.408000000000001</v>
      </c>
      <c r="G41" s="27">
        <v>23.042000000000002</v>
      </c>
      <c r="H41" s="27">
        <v>24.331</v>
      </c>
      <c r="I41" s="27">
        <v>23.893999999999998</v>
      </c>
    </row>
    <row r="42" spans="1:18" ht="15" x14ac:dyDescent="0.25">
      <c r="A42" s="17"/>
      <c r="B42" s="17"/>
      <c r="C42" s="17"/>
      <c r="D42" s="17"/>
      <c r="E42" s="17"/>
      <c r="F42" s="17"/>
      <c r="G42" s="17"/>
      <c r="H42" s="17"/>
      <c r="I42" s="18" t="s">
        <v>19</v>
      </c>
    </row>
    <row r="43" spans="1:18" ht="15" customHeight="1" x14ac:dyDescent="0.2">
      <c r="A43" s="32" t="s">
        <v>22</v>
      </c>
      <c r="B43" s="33" t="s">
        <v>0</v>
      </c>
      <c r="C43" s="33"/>
      <c r="D43" s="33"/>
      <c r="E43" s="33"/>
      <c r="F43" s="33"/>
      <c r="G43" s="33"/>
      <c r="H43" s="33"/>
      <c r="I43" s="34"/>
    </row>
    <row r="44" spans="1:18" ht="15" x14ac:dyDescent="0.2">
      <c r="A44" s="32"/>
      <c r="B44" s="33" t="s">
        <v>1</v>
      </c>
      <c r="C44" s="33"/>
      <c r="D44" s="33"/>
      <c r="E44" s="33"/>
      <c r="F44" s="33"/>
      <c r="G44" s="33"/>
      <c r="H44" s="33"/>
      <c r="I44" s="34"/>
    </row>
    <row r="45" spans="1:18" ht="15" x14ac:dyDescent="0.2">
      <c r="A45" s="32"/>
      <c r="B45" s="19">
        <v>0.66666666666666663</v>
      </c>
      <c r="C45" s="19">
        <v>0.70833333333333304</v>
      </c>
      <c r="D45" s="19">
        <v>0.75</v>
      </c>
      <c r="E45" s="19">
        <v>0.79166666666666696</v>
      </c>
      <c r="F45" s="19">
        <v>0.83333333333333304</v>
      </c>
      <c r="G45" s="19">
        <v>0.875</v>
      </c>
      <c r="H45" s="19">
        <v>0.91666666666666696</v>
      </c>
      <c r="I45" s="19">
        <v>0.95833333333333304</v>
      </c>
      <c r="N45" s="5"/>
      <c r="O45" s="5"/>
      <c r="P45" s="5"/>
      <c r="Q45" s="5"/>
      <c r="R45" s="5"/>
    </row>
    <row r="46" spans="1:18" ht="15" x14ac:dyDescent="0.2">
      <c r="A46" s="14" t="s">
        <v>4</v>
      </c>
      <c r="B46" s="27">
        <v>18.318000000000001</v>
      </c>
      <c r="C46" s="27">
        <v>17.172000000000001</v>
      </c>
      <c r="D46" s="27">
        <v>15.74</v>
      </c>
      <c r="E46" s="27">
        <v>14.228999999999999</v>
      </c>
      <c r="F46" s="27">
        <v>12.734</v>
      </c>
      <c r="G46" s="27">
        <v>11.734</v>
      </c>
      <c r="H46" s="27">
        <v>11.367000000000001</v>
      </c>
      <c r="I46" s="27">
        <v>11.173</v>
      </c>
      <c r="N46" s="5"/>
      <c r="O46" s="5"/>
      <c r="P46" s="5"/>
      <c r="Q46" s="5"/>
      <c r="R46" s="5"/>
    </row>
    <row r="47" spans="1:18" ht="15" x14ac:dyDescent="0.2">
      <c r="A47" s="14" t="s">
        <v>5</v>
      </c>
      <c r="B47" s="27">
        <v>52.418999999999997</v>
      </c>
      <c r="C47" s="27">
        <v>49.292000000000002</v>
      </c>
      <c r="D47" s="27">
        <v>43.737000000000002</v>
      </c>
      <c r="E47" s="27">
        <v>37.167999999999999</v>
      </c>
      <c r="F47" s="27">
        <v>31.638000000000002</v>
      </c>
      <c r="G47" s="27">
        <v>28.146000000000001</v>
      </c>
      <c r="H47" s="27">
        <v>26.193999999999999</v>
      </c>
      <c r="I47" s="27">
        <v>25.559000000000001</v>
      </c>
      <c r="N47" s="5"/>
      <c r="O47" s="5"/>
      <c r="P47" s="5"/>
      <c r="Q47" s="5"/>
      <c r="R47" s="5"/>
    </row>
    <row r="48" spans="1:18" ht="15" x14ac:dyDescent="0.2">
      <c r="A48" s="25" t="s">
        <v>14</v>
      </c>
      <c r="B48" s="27">
        <v>15.791</v>
      </c>
      <c r="C48" s="27">
        <v>14.321</v>
      </c>
      <c r="D48" s="27">
        <v>12.368</v>
      </c>
      <c r="E48" s="27">
        <v>10.477</v>
      </c>
      <c r="F48" s="27">
        <v>9.2370000000000001</v>
      </c>
      <c r="G48" s="27">
        <v>8.5340000000000007</v>
      </c>
      <c r="H48" s="27">
        <v>8.1549999999999994</v>
      </c>
      <c r="I48" s="27">
        <v>8.0259999999999998</v>
      </c>
      <c r="L48" s="5"/>
      <c r="M48" s="5"/>
      <c r="N48" s="5"/>
      <c r="O48" s="5"/>
      <c r="P48" s="5"/>
      <c r="Q48" s="5"/>
      <c r="R48" s="5"/>
    </row>
    <row r="49" spans="1:18" ht="15" x14ac:dyDescent="0.2">
      <c r="A49" s="25" t="s">
        <v>6</v>
      </c>
      <c r="B49" s="27">
        <v>3.3479999999999999</v>
      </c>
      <c r="C49" s="27">
        <v>3.2240000000000002</v>
      </c>
      <c r="D49" s="27">
        <v>2.8889999999999998</v>
      </c>
      <c r="E49" s="27">
        <v>2.5049999999999999</v>
      </c>
      <c r="F49" s="27">
        <v>2.1240000000000001</v>
      </c>
      <c r="G49" s="27">
        <v>1.929</v>
      </c>
      <c r="H49" s="27">
        <v>1.8440000000000001</v>
      </c>
      <c r="I49" s="27">
        <v>1.8160000000000001</v>
      </c>
      <c r="L49" s="5"/>
      <c r="M49" s="5"/>
      <c r="N49" s="5"/>
      <c r="O49" s="5"/>
      <c r="P49" s="5"/>
      <c r="Q49" s="5"/>
      <c r="R49" s="5"/>
    </row>
    <row r="50" spans="1:18" ht="15" x14ac:dyDescent="0.2">
      <c r="A50" s="25" t="s">
        <v>15</v>
      </c>
      <c r="B50" s="27">
        <v>24.085000000000001</v>
      </c>
      <c r="C50" s="27">
        <v>23.111999999999998</v>
      </c>
      <c r="D50" s="27">
        <v>21.393000000000001</v>
      </c>
      <c r="E50" s="27">
        <v>18.579999999999998</v>
      </c>
      <c r="F50" s="27">
        <v>15.553000000000001</v>
      </c>
      <c r="G50" s="27">
        <v>13.613</v>
      </c>
      <c r="H50" s="27">
        <v>12.694000000000001</v>
      </c>
      <c r="I50" s="27">
        <v>12.496</v>
      </c>
    </row>
    <row r="51" spans="1:18" ht="15" x14ac:dyDescent="0.2">
      <c r="A51" s="25" t="s">
        <v>17</v>
      </c>
      <c r="B51" s="27">
        <v>38.045999999999999</v>
      </c>
      <c r="C51" s="27">
        <v>35.659999999999997</v>
      </c>
      <c r="D51" s="27">
        <v>32.073999999999998</v>
      </c>
      <c r="E51" s="27">
        <v>27.818999999999999</v>
      </c>
      <c r="F51" s="27">
        <v>24.331</v>
      </c>
      <c r="G51" s="27">
        <v>22.779</v>
      </c>
      <c r="H51" s="27">
        <v>21.91</v>
      </c>
      <c r="I51" s="27">
        <v>21.503</v>
      </c>
    </row>
    <row r="52" spans="1:18" ht="15" x14ac:dyDescent="0.2">
      <c r="A52" s="25" t="s">
        <v>7</v>
      </c>
      <c r="B52" s="27">
        <v>13.49</v>
      </c>
      <c r="C52" s="27">
        <v>12.787000000000001</v>
      </c>
      <c r="D52" s="27">
        <v>11.456</v>
      </c>
      <c r="E52" s="27">
        <v>9.7799999999999994</v>
      </c>
      <c r="F52" s="27">
        <v>8.4550000000000001</v>
      </c>
      <c r="G52" s="27">
        <v>7.6580000000000004</v>
      </c>
      <c r="H52" s="27">
        <v>7.3789999999999996</v>
      </c>
      <c r="I52" s="27">
        <v>7.1849999999999996</v>
      </c>
      <c r="L52" s="5"/>
      <c r="M52" s="5"/>
      <c r="N52" s="5"/>
      <c r="O52" s="5"/>
      <c r="P52" s="5"/>
      <c r="Q52" s="5"/>
      <c r="R52" s="5"/>
    </row>
    <row r="53" spans="1:18" ht="15" x14ac:dyDescent="0.2">
      <c r="A53" s="25" t="s">
        <v>8</v>
      </c>
      <c r="B53" s="27">
        <v>11.138999999999999</v>
      </c>
      <c r="C53" s="27">
        <v>10.428000000000001</v>
      </c>
      <c r="D53" s="27">
        <v>9.4960000000000004</v>
      </c>
      <c r="E53" s="27">
        <v>8.2140000000000004</v>
      </c>
      <c r="F53" s="27">
        <v>7.0970000000000004</v>
      </c>
      <c r="G53" s="27">
        <v>6.5190000000000001</v>
      </c>
      <c r="H53" s="27">
        <v>6.2619999999999996</v>
      </c>
      <c r="I53" s="27">
        <v>6.157</v>
      </c>
      <c r="L53" s="5"/>
      <c r="M53" s="5"/>
      <c r="N53" s="5"/>
      <c r="O53" s="5"/>
      <c r="P53" s="5"/>
      <c r="Q53" s="5"/>
      <c r="R53" s="5"/>
    </row>
    <row r="54" spans="1:18" ht="15" x14ac:dyDescent="0.2">
      <c r="A54" s="25" t="s">
        <v>9</v>
      </c>
      <c r="B54" s="27">
        <v>7.6769999999999996</v>
      </c>
      <c r="C54" s="27">
        <v>7.3209999999999997</v>
      </c>
      <c r="D54" s="27">
        <v>6.63</v>
      </c>
      <c r="E54" s="27">
        <v>5.8019999999999996</v>
      </c>
      <c r="F54" s="27">
        <v>5.0039999999999996</v>
      </c>
      <c r="G54" s="27">
        <v>4.6470000000000002</v>
      </c>
      <c r="H54" s="27">
        <v>4.4820000000000002</v>
      </c>
      <c r="I54" s="27">
        <v>4.4180000000000001</v>
      </c>
      <c r="L54" s="5"/>
      <c r="M54" s="5"/>
      <c r="N54" s="5"/>
      <c r="O54" s="5"/>
      <c r="P54" s="5"/>
      <c r="Q54" s="5"/>
      <c r="R54" s="5"/>
    </row>
    <row r="55" spans="1:18" ht="15" x14ac:dyDescent="0.2">
      <c r="A55" s="25" t="s">
        <v>10</v>
      </c>
      <c r="B55" s="27">
        <v>18.640999999999998</v>
      </c>
      <c r="C55" s="27">
        <v>17.603000000000002</v>
      </c>
      <c r="D55" s="27">
        <v>15.97</v>
      </c>
      <c r="E55" s="27">
        <v>14.035</v>
      </c>
      <c r="F55" s="27">
        <v>12.484</v>
      </c>
      <c r="G55" s="27">
        <v>11.612</v>
      </c>
      <c r="H55" s="27">
        <v>11.228</v>
      </c>
      <c r="I55" s="27">
        <v>11.032</v>
      </c>
      <c r="L55" s="5"/>
      <c r="M55" s="5"/>
      <c r="N55" s="5"/>
      <c r="O55" s="5"/>
      <c r="P55" s="5"/>
      <c r="Q55" s="5"/>
      <c r="R55" s="5"/>
    </row>
    <row r="56" spans="1:18" ht="15" x14ac:dyDescent="0.2">
      <c r="A56" s="25" t="s">
        <v>20</v>
      </c>
      <c r="B56" s="27">
        <v>15.273999999999999</v>
      </c>
      <c r="C56" s="27">
        <v>14.407999999999999</v>
      </c>
      <c r="D56" s="27">
        <v>13.105</v>
      </c>
      <c r="E56" s="27">
        <v>11.569000000000001</v>
      </c>
      <c r="F56" s="27">
        <v>10.074</v>
      </c>
      <c r="G56" s="27">
        <v>9.327</v>
      </c>
      <c r="H56" s="27">
        <v>9.0809999999999995</v>
      </c>
      <c r="I56" s="27">
        <v>8.9109999999999996</v>
      </c>
      <c r="L56" s="5"/>
      <c r="M56" s="5"/>
      <c r="N56" s="5"/>
      <c r="O56" s="5"/>
      <c r="P56" s="5"/>
      <c r="Q56" s="5"/>
      <c r="R56" s="5"/>
    </row>
    <row r="57" spans="1:18" ht="15" x14ac:dyDescent="0.2">
      <c r="A57" s="25" t="s">
        <v>11</v>
      </c>
      <c r="B57" s="27">
        <v>1.264</v>
      </c>
      <c r="C57" s="27">
        <v>1.1870000000000001</v>
      </c>
      <c r="D57" s="27">
        <v>1.0960000000000001</v>
      </c>
      <c r="E57" s="27">
        <v>0.96</v>
      </c>
      <c r="F57" s="27">
        <v>0.86699999999999999</v>
      </c>
      <c r="G57" s="27">
        <v>0.8</v>
      </c>
      <c r="H57" s="27">
        <v>0.76700000000000002</v>
      </c>
      <c r="I57" s="27">
        <v>0.755</v>
      </c>
      <c r="L57" s="5"/>
      <c r="M57" s="5"/>
      <c r="N57" s="5"/>
      <c r="O57" s="5"/>
      <c r="P57" s="5"/>
      <c r="Q57" s="5"/>
      <c r="R57" s="5"/>
    </row>
    <row r="58" spans="1:18" ht="15" x14ac:dyDescent="0.2">
      <c r="A58" s="25" t="s">
        <v>16</v>
      </c>
      <c r="B58" s="27">
        <v>2.23</v>
      </c>
      <c r="C58" s="27">
        <v>5.2839999999999998</v>
      </c>
      <c r="D58" s="27">
        <v>4.9809999999999999</v>
      </c>
      <c r="E58" s="27">
        <v>4.2300000000000004</v>
      </c>
      <c r="F58" s="27">
        <v>3.843</v>
      </c>
      <c r="G58" s="27">
        <v>2.7759999999999998</v>
      </c>
      <c r="H58" s="27">
        <v>2.121</v>
      </c>
      <c r="I58" s="27">
        <v>4.5780000000000003</v>
      </c>
      <c r="L58" s="5"/>
      <c r="M58" s="5"/>
      <c r="N58" s="5"/>
      <c r="O58" s="5"/>
      <c r="P58" s="5"/>
      <c r="Q58" s="5"/>
      <c r="R58" s="5"/>
    </row>
    <row r="59" spans="1:18" ht="15" x14ac:dyDescent="0.2">
      <c r="A59" s="25" t="s">
        <v>12</v>
      </c>
      <c r="B59" s="27">
        <v>1.117</v>
      </c>
      <c r="C59" s="27">
        <v>1.04</v>
      </c>
      <c r="D59" s="27">
        <v>0.91600000000000004</v>
      </c>
      <c r="E59" s="27">
        <v>0.81</v>
      </c>
      <c r="F59" s="27">
        <v>0.71899999999999997</v>
      </c>
      <c r="G59" s="27">
        <v>0.67800000000000005</v>
      </c>
      <c r="H59" s="27">
        <v>0.64700000000000002</v>
      </c>
      <c r="I59" s="27">
        <v>0.62</v>
      </c>
      <c r="L59" s="5"/>
      <c r="M59" s="5"/>
      <c r="N59" s="5"/>
      <c r="O59" s="5"/>
      <c r="P59" s="5"/>
      <c r="Q59" s="5"/>
      <c r="R59" s="5"/>
    </row>
    <row r="60" spans="1:18" ht="15" x14ac:dyDescent="0.2">
      <c r="A60" s="25" t="s">
        <v>13</v>
      </c>
      <c r="B60" s="27">
        <v>23.295999999999999</v>
      </c>
      <c r="C60" s="27">
        <v>21.669</v>
      </c>
      <c r="D60" s="27">
        <v>19.268000000000001</v>
      </c>
      <c r="E60" s="27">
        <v>16.510000000000002</v>
      </c>
      <c r="F60" s="27">
        <v>14.407</v>
      </c>
      <c r="G60" s="27">
        <v>13.026</v>
      </c>
      <c r="H60" s="27">
        <v>12.467000000000001</v>
      </c>
      <c r="I60" s="27">
        <v>12.250999999999999</v>
      </c>
      <c r="L60" s="23"/>
      <c r="M60" s="5"/>
      <c r="N60" s="5"/>
      <c r="O60" s="24"/>
      <c r="P60" s="24"/>
      <c r="Q60" s="24"/>
      <c r="R60" s="24"/>
    </row>
    <row r="61" spans="1:18" x14ac:dyDescent="0.2">
      <c r="A61" s="3"/>
      <c r="J61" s="12"/>
    </row>
    <row r="62" spans="1:18" s="17" customFormat="1" ht="15.75" x14ac:dyDescent="0.25">
      <c r="A62" s="29"/>
      <c r="H62" s="30"/>
      <c r="I62" s="30"/>
    </row>
  </sheetData>
  <mergeCells count="11">
    <mergeCell ref="H62:I62"/>
    <mergeCell ref="B6:I6"/>
    <mergeCell ref="B5:I5"/>
    <mergeCell ref="A5:A7"/>
    <mergeCell ref="H1:I1"/>
    <mergeCell ref="A24:A26"/>
    <mergeCell ref="B24:I24"/>
    <mergeCell ref="B25:I25"/>
    <mergeCell ref="A43:A45"/>
    <mergeCell ref="B43:I43"/>
    <mergeCell ref="B44:I44"/>
  </mergeCells>
  <phoneticPr fontId="2" type="noConversion"/>
  <pageMargins left="0.15748031496062992" right="0.19685039370078741" top="0.15748031496062992" bottom="0.15748031496062992" header="0.15748031496062992" footer="0.1574803149606299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</vt:lpstr>
      <vt:lpstr>Данные</vt:lpstr>
      <vt:lpstr>Данные!Область_печати</vt:lpstr>
      <vt:lpstr>Приложение!Область_печати</vt:lpstr>
    </vt:vector>
  </TitlesOfParts>
  <Company>Altay RDU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tamezdrina</dc:creator>
  <cp:lastModifiedBy>Гоменюк Константин Анатольевич</cp:lastModifiedBy>
  <cp:lastPrinted>2020-12-18T05:50:46Z</cp:lastPrinted>
  <dcterms:created xsi:type="dcterms:W3CDTF">2010-05-25T08:05:07Z</dcterms:created>
  <dcterms:modified xsi:type="dcterms:W3CDTF">2021-12-23T01:47:45Z</dcterms:modified>
</cp:coreProperties>
</file>